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扶贫\2020\下达资金\"/>
    </mc:Choice>
  </mc:AlternateContent>
  <xr:revisionPtr revIDLastSave="0" documentId="13_ncr:1_{AEDFEC34-8E97-4D78-8DB3-23458F18D01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0" i="1" l="1"/>
  <c r="G10" i="1"/>
  <c r="F5" i="1"/>
  <c r="O14" i="1"/>
  <c r="G14" i="1"/>
  <c r="O6" i="1"/>
  <c r="O5" i="1" s="1"/>
  <c r="G6" i="1"/>
  <c r="G5" i="1" l="1"/>
</calcChain>
</file>

<file path=xl/sharedStrings.xml><?xml version="1.0" encoding="utf-8"?>
<sst xmlns="http://schemas.openxmlformats.org/spreadsheetml/2006/main" count="282" uniqueCount="99">
  <si>
    <t>附件：</t>
  </si>
  <si>
    <t>伊川县2020年第三批扶贫项目资金分配表</t>
  </si>
  <si>
    <t>本次下达</t>
  </si>
  <si>
    <t>整合使用财政涉农资金</t>
  </si>
  <si>
    <t>项目主管单位</t>
  </si>
  <si>
    <t>资金使用管理单位</t>
  </si>
  <si>
    <t>功能分类</t>
  </si>
  <si>
    <t>科目名称</t>
  </si>
  <si>
    <t>项目个数及建设内容</t>
  </si>
  <si>
    <t>资金（元）</t>
  </si>
  <si>
    <t>备注</t>
  </si>
  <si>
    <t>整合使用资金原文件号</t>
  </si>
  <si>
    <t>整合使用资金原项目名称</t>
  </si>
  <si>
    <t>整合使用资金原项目级次</t>
  </si>
  <si>
    <t>整合使用资金原项目单位</t>
  </si>
  <si>
    <t>整合使用资金原所属股室</t>
  </si>
  <si>
    <t>整合使用资金总资金（元）</t>
  </si>
  <si>
    <t>整合使用资金本次安排资金（元）</t>
  </si>
  <si>
    <t>合计：</t>
  </si>
  <si>
    <t>使用整合资金合计：</t>
  </si>
  <si>
    <t>水利局小计：</t>
  </si>
  <si>
    <t>水利局使用整合资金小计：</t>
  </si>
  <si>
    <t>水利局</t>
  </si>
  <si>
    <t>基础设施</t>
  </si>
  <si>
    <t>彭婆镇彭婆村水利改造项目</t>
  </si>
  <si>
    <t>洛财预[2019]469号</t>
  </si>
  <si>
    <t>洛阳市财政局 洛阳市扶贫开发办公室
关于提前下达2020年中央及省级财政专项扶贫资金（扶贫发展）预算的通知</t>
  </si>
  <si>
    <t>中央</t>
  </si>
  <si>
    <t>扶贫办</t>
  </si>
  <si>
    <t>农业股</t>
  </si>
  <si>
    <t>彭婆镇槐庄村水利改造项目</t>
  </si>
  <si>
    <t>其他</t>
  </si>
  <si>
    <t>彭婆镇彭婆村槐庄村水利改造项目勘测设计费</t>
  </si>
  <si>
    <t>年初预算</t>
  </si>
  <si>
    <t>县级扶贫专项资金（年初预算）</t>
  </si>
  <si>
    <t>县级</t>
  </si>
  <si>
    <t>风险补偿金小计</t>
  </si>
  <si>
    <t>科工局、扶贫办</t>
  </si>
  <si>
    <t>生产发展</t>
  </si>
  <si>
    <t>2020年伊川农商银行精准扶贫企业贷款风险补偿金项目</t>
  </si>
  <si>
    <t>省级</t>
  </si>
  <si>
    <t>洛财预[2019]540号</t>
  </si>
  <si>
    <t>洛阳市财政局 洛阳市扶贫开发办公室关于提前下达2020年市级财政专项扶贫资金的通知</t>
  </si>
  <si>
    <t>市级</t>
  </si>
  <si>
    <t>2020年洛阳银行伊川支行精准扶贫企业贷款风险补偿金项目</t>
  </si>
  <si>
    <t>农业农村局</t>
    <phoneticPr fontId="14" type="noConversion"/>
  </si>
  <si>
    <t>鸦岭镇</t>
  </si>
  <si>
    <t>社会发展</t>
    <phoneticPr fontId="14" type="noConversion"/>
  </si>
  <si>
    <t>伊川县鸦岭镇杜沟垃圾分类项目</t>
  </si>
  <si>
    <t>伊川县鸦岭镇西沟垃圾分类项目</t>
  </si>
  <si>
    <t>伊川县鸦岭镇殷沟垃圾分类项目</t>
  </si>
  <si>
    <t>伊川县鸦岭镇刘沟垃圾分类项目</t>
  </si>
  <si>
    <t>高山镇</t>
  </si>
  <si>
    <t>伊川县高山镇魏庄垃圾分类项目</t>
  </si>
  <si>
    <t>伊川县高山镇洞子沟垃圾分类项目</t>
  </si>
  <si>
    <t>伊川县高山镇黄村垃圾分类项目</t>
  </si>
  <si>
    <t>葛寨镇</t>
  </si>
  <si>
    <t>伊川县葛寨镇烟涧垃圾分类项目</t>
  </si>
  <si>
    <t>伊川县葛寨镇后村垃圾分类项目</t>
  </si>
  <si>
    <t>白沙镇</t>
  </si>
  <si>
    <t>伊川县白沙镇省庄垃圾分类项目</t>
  </si>
  <si>
    <t>伊川县白沙镇常岭垃圾分类项目</t>
  </si>
  <si>
    <t>江左镇</t>
  </si>
  <si>
    <t>伊川县江左镇王庄垃圾分类项目</t>
  </si>
  <si>
    <t>伊川县江左镇五里头村垃圾分类项目</t>
  </si>
  <si>
    <t>吕店镇</t>
  </si>
  <si>
    <t>伊川县吕店镇吕店垃圾分类项目</t>
  </si>
  <si>
    <t>伊川县吕店镇沟张垃圾分类项目</t>
  </si>
  <si>
    <t>伊川县吕店镇北村垃圾分类项目</t>
  </si>
  <si>
    <t>伊川县吕店镇苏沟垃圾分类项目</t>
  </si>
  <si>
    <t>彭婆镇</t>
  </si>
  <si>
    <t>伊川县彭婆镇朱村垃圾分类项目</t>
  </si>
  <si>
    <t>伊川县彭婆镇北寨村垃圾分类项目</t>
  </si>
  <si>
    <t>伊川县彭婆镇南寨垃圾分类项目</t>
  </si>
  <si>
    <t>各乡镇第一批垃圾分类项目小计</t>
  </si>
  <si>
    <t>购买垃圾分类桶数416个，垃圾收集桶77个，垃圾分类车辆3辆</t>
  </si>
  <si>
    <t>购买垃圾分类桶数441个，垃圾收集桶80个，垃圾分类车辆3辆</t>
  </si>
  <si>
    <t>购买垃圾分类桶数291个，垃圾收集桶65个，垃圾分类车辆2辆</t>
  </si>
  <si>
    <t>购买垃圾分类桶数286个，垃圾收集桶66个，垃圾分类车辆2辆</t>
  </si>
  <si>
    <t>购买垃圾分类桶数773个，垃圾收集桶112个，垃圾分类车辆4辆</t>
  </si>
  <si>
    <t>购买垃圾分类桶数521个，垃圾收集桶88个，垃圾分类车辆3辆</t>
  </si>
  <si>
    <t>购买垃圾分类桶数598个，垃圾收集桶95个，垃圾分类车辆3辆</t>
  </si>
  <si>
    <t>购买垃圾分类桶数1062个，垃圾收集桶139个，垃圾分类车辆6辆</t>
  </si>
  <si>
    <t>购买垃圾分类桶数500个，垃圾收集桶85个，垃圾分类车辆3辆</t>
  </si>
  <si>
    <t>购买垃圾分类桶数613个，垃圾收集桶96个，垃圾分类车辆4辆</t>
  </si>
  <si>
    <t>购买垃圾分类桶数1398个，垃圾收集桶172个，垃圾分类车辆8辆</t>
  </si>
  <si>
    <t>购买垃圾分类桶数550个，垃圾收集桶90个，垃圾分类车辆3辆</t>
  </si>
  <si>
    <t>购买垃圾分类桶数586个，垃圾收集桶93个，垃圾分类车辆3辆</t>
  </si>
  <si>
    <t>购买垃圾分类桶数771个，垃圾收集桶111个，垃圾分类车辆4辆</t>
  </si>
  <si>
    <t>购买垃圾分类桶数370个，垃圾收集桶73个，垃圾分类车辆2辆</t>
  </si>
  <si>
    <t>购买垃圾分类桶数196个，垃圾收集桶56个，垃圾分类车辆1辆</t>
  </si>
  <si>
    <t>购买垃圾分类桶数166个，垃圾收集桶53个，垃圾分类车辆1辆</t>
  </si>
  <si>
    <t>购买垃圾分类桶数459个，垃圾收集桶81个，垃圾分类车辆3辆</t>
  </si>
  <si>
    <t>购买垃圾分类桶数138个，垃圾收集桶50个，垃圾分类车辆1辆</t>
  </si>
  <si>
    <t>购买垃圾分类桶数1389个，垃圾收集桶170个，垃圾分类车辆7辆</t>
  </si>
  <si>
    <t>安装φ1800钢筋砼管12m;恢复C25砼道路10*27m；新建C20砼挡土墙3处；进出口设置C20砼扭曲面。</t>
    <phoneticPr fontId="14" type="noConversion"/>
  </si>
  <si>
    <t>安装φ1800钢筋砼管12m，恢复C25砼道路10*5m；新建C20砼挡土墙3处；进出口设置C20砼扭曲面。</t>
  </si>
  <si>
    <t>项目名称</t>
    <phoneticPr fontId="14" type="noConversion"/>
  </si>
  <si>
    <t>各乡镇垃圾分类项目小计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</si>
</sst>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;[Red]0.00"/>
    <numFmt numFmtId="177" formatCode="0.00_ "/>
    <numFmt numFmtId="178" formatCode="0.00_);[Red]\(0.00\)"/>
  </numFmts>
  <fonts count="19" x14ac:knownFonts="1">
    <font>
      <sz val="11"/>
      <color theme="1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5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sz val="20"/>
      <color theme="1"/>
      <name val="方正大标宋简体"/>
      <family val="4"/>
      <charset val="134"/>
    </font>
    <font>
      <b/>
      <sz val="9"/>
      <color theme="1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name val="方正仿宋简体"/>
      <family val="4"/>
      <charset val="134"/>
    </font>
    <font>
      <sz val="9"/>
      <name val="等线"/>
      <family val="3"/>
      <charset val="134"/>
      <scheme val="minor"/>
    </font>
    <font>
      <sz val="8"/>
      <name val="宋体"/>
      <family val="3"/>
      <charset val="134"/>
    </font>
    <font>
      <b/>
      <sz val="10"/>
      <name val="方正仿宋简体"/>
      <family val="4"/>
      <charset val="134"/>
    </font>
    <font>
      <sz val="10"/>
      <color rgb="FF000000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/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8" fontId="5" fillId="2" borderId="2" xfId="0" applyNumberFormat="1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/>
    </xf>
    <xf numFmtId="177" fontId="5" fillId="2" borderId="3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/>
    </xf>
    <xf numFmtId="177" fontId="7" fillId="2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177" fontId="7" fillId="0" borderId="2" xfId="0" applyNumberFormat="1" applyFont="1" applyBorder="1">
      <alignment vertical="center"/>
    </xf>
    <xf numFmtId="176" fontId="0" fillId="0" borderId="0" xfId="0" applyNumberFormat="1" applyAlignment="1">
      <alignment horizontal="center" vertical="center"/>
    </xf>
    <xf numFmtId="178" fontId="5" fillId="2" borderId="2" xfId="3" applyNumberFormat="1" applyFont="1" applyFill="1" applyBorder="1" applyAlignment="1">
      <alignment horizontal="center" vertical="center" wrapText="1"/>
    </xf>
    <xf numFmtId="176" fontId="5" fillId="2" borderId="2" xfId="3" applyNumberFormat="1" applyFont="1" applyFill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178" fontId="5" fillId="2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5" fillId="2" borderId="2" xfId="2" applyFont="1" applyFill="1" applyBorder="1" applyAlignment="1">
      <alignment horizontal="center" vertical="center" wrapText="1"/>
    </xf>
    <xf numFmtId="0" fontId="5" fillId="2" borderId="2" xfId="4" applyFont="1" applyFill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8" fontId="5" fillId="2" borderId="2" xfId="0" applyNumberFormat="1" applyFont="1" applyFill="1" applyBorder="1" applyAlignment="1">
      <alignment horizontal="center" vertical="center"/>
    </xf>
    <xf numFmtId="177" fontId="5" fillId="2" borderId="2" xfId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 wrapText="1"/>
    </xf>
    <xf numFmtId="177" fontId="7" fillId="2" borderId="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7" fontId="5" fillId="2" borderId="2" xfId="3" applyNumberFormat="1" applyFont="1" applyFill="1" applyBorder="1" applyAlignment="1">
      <alignment horizontal="center" vertical="center" wrapText="1"/>
    </xf>
  </cellXfs>
  <cellStyles count="5">
    <cellStyle name="常规" xfId="0" builtinId="0"/>
    <cellStyle name="常规 10 2 2 2 2 2" xfId="1" xr:uid="{00000000-0005-0000-0000-000031000000}"/>
    <cellStyle name="常规 11" xfId="3" xr:uid="{00000000-0005-0000-0000-000033000000}"/>
    <cellStyle name="常规 14" xfId="4" xr:uid="{00000000-0005-0000-0000-000034000000}"/>
    <cellStyle name="常规 2 4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tabSelected="1" topLeftCell="A9" zoomScale="110" zoomScaleNormal="110" workbookViewId="0">
      <selection activeCell="D15" sqref="D15"/>
    </sheetView>
  </sheetViews>
  <sheetFormatPr defaultColWidth="9" defaultRowHeight="14.25" x14ac:dyDescent="0.2"/>
  <cols>
    <col min="1" max="1" width="8.375" customWidth="1"/>
    <col min="2" max="2" width="9" style="3"/>
    <col min="3" max="3" width="9.125" customWidth="1"/>
    <col min="4" max="4" width="9" style="3"/>
    <col min="5" max="5" width="12.25" style="3" customWidth="1"/>
    <col min="6" max="6" width="20.125" style="3" customWidth="1"/>
    <col min="7" max="7" width="12.875" customWidth="1"/>
    <col min="8" max="8" width="4.625" customWidth="1"/>
    <col min="9" max="9" width="9" style="3"/>
    <col min="10" max="10" width="26.125" style="3" customWidth="1"/>
    <col min="11" max="11" width="8.125" style="3" customWidth="1"/>
    <col min="12" max="12" width="8" style="3" customWidth="1"/>
    <col min="13" max="13" width="10.5" style="3" customWidth="1"/>
    <col min="14" max="14" width="12.25" style="3" customWidth="1"/>
    <col min="15" max="15" width="13" style="3" customWidth="1"/>
  </cols>
  <sheetData>
    <row r="1" spans="1:15" ht="19.5" x14ac:dyDescent="0.2">
      <c r="A1" s="4" t="s">
        <v>0</v>
      </c>
      <c r="B1" s="5"/>
      <c r="C1" s="6"/>
      <c r="D1" s="6"/>
      <c r="E1" s="7"/>
      <c r="F1" s="7"/>
      <c r="G1" s="3"/>
      <c r="H1" s="3"/>
      <c r="J1" s="7"/>
      <c r="O1" s="25"/>
    </row>
    <row r="2" spans="1:15" ht="32.1" customHeight="1" x14ac:dyDescent="0.2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15" ht="30" customHeight="1" x14ac:dyDescent="0.2">
      <c r="A3" s="52" t="s">
        <v>2</v>
      </c>
      <c r="B3" s="52"/>
      <c r="C3" s="52"/>
      <c r="D3" s="52"/>
      <c r="E3" s="46"/>
      <c r="F3" s="46"/>
      <c r="G3" s="52"/>
      <c r="H3" s="52"/>
      <c r="I3" s="61" t="s">
        <v>3</v>
      </c>
      <c r="J3" s="62"/>
      <c r="K3" s="61"/>
      <c r="L3" s="61"/>
      <c r="M3" s="61"/>
      <c r="N3" s="61"/>
      <c r="O3" s="61"/>
    </row>
    <row r="4" spans="1:15" ht="44.1" customHeight="1" x14ac:dyDescent="0.2">
      <c r="A4" s="8" t="s">
        <v>4</v>
      </c>
      <c r="B4" s="8" t="s">
        <v>5</v>
      </c>
      <c r="C4" s="8" t="s">
        <v>6</v>
      </c>
      <c r="D4" s="8" t="s">
        <v>7</v>
      </c>
      <c r="E4" s="40" t="s">
        <v>97</v>
      </c>
      <c r="F4" s="40" t="s">
        <v>8</v>
      </c>
      <c r="G4" s="9" t="s">
        <v>9</v>
      </c>
      <c r="H4" s="8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26" t="s">
        <v>16</v>
      </c>
      <c r="O4" s="27" t="s">
        <v>17</v>
      </c>
    </row>
    <row r="5" spans="1:15" s="1" customFormat="1" ht="24" customHeight="1" x14ac:dyDescent="0.2">
      <c r="A5" s="63" t="s">
        <v>18</v>
      </c>
      <c r="B5" s="63"/>
      <c r="C5" s="37"/>
      <c r="D5" s="37"/>
      <c r="E5" s="41"/>
      <c r="F5" s="11">
        <f>F6+F10+F14</f>
        <v>25</v>
      </c>
      <c r="G5" s="11">
        <f>G6+G10+G14</f>
        <v>22071714.41</v>
      </c>
      <c r="H5" s="13"/>
      <c r="I5" s="64" t="s">
        <v>19</v>
      </c>
      <c r="J5" s="64"/>
      <c r="K5" s="64"/>
      <c r="L5" s="64"/>
      <c r="M5" s="64"/>
      <c r="N5" s="64"/>
      <c r="O5" s="11">
        <f>O6+O10+O14</f>
        <v>22071714.41</v>
      </c>
    </row>
    <row r="6" spans="1:15" s="1" customFormat="1" ht="30" customHeight="1" x14ac:dyDescent="0.2">
      <c r="A6" s="50" t="s">
        <v>20</v>
      </c>
      <c r="B6" s="50"/>
      <c r="C6" s="42"/>
      <c r="D6" s="35"/>
      <c r="E6" s="41"/>
      <c r="F6" s="43">
        <v>3</v>
      </c>
      <c r="G6" s="14">
        <f>G7+G8+G9</f>
        <v>365614.41000000003</v>
      </c>
      <c r="H6" s="15"/>
      <c r="I6" s="51" t="s">
        <v>21</v>
      </c>
      <c r="J6" s="51"/>
      <c r="K6" s="51"/>
      <c r="L6" s="51"/>
      <c r="M6" s="51"/>
      <c r="N6" s="51"/>
      <c r="O6" s="14">
        <f>O7+O8+O9</f>
        <v>365614.41000000003</v>
      </c>
    </row>
    <row r="7" spans="1:15" ht="48" x14ac:dyDescent="0.2">
      <c r="A7" s="16" t="s">
        <v>22</v>
      </c>
      <c r="B7" s="16" t="s">
        <v>22</v>
      </c>
      <c r="C7" s="16">
        <v>2130504</v>
      </c>
      <c r="D7" s="16" t="s">
        <v>23</v>
      </c>
      <c r="E7" s="17" t="s">
        <v>24</v>
      </c>
      <c r="F7" s="39" t="s">
        <v>95</v>
      </c>
      <c r="G7" s="18">
        <v>209424.41</v>
      </c>
      <c r="H7" s="18"/>
      <c r="I7" s="19" t="s">
        <v>25</v>
      </c>
      <c r="J7" s="28" t="s">
        <v>26</v>
      </c>
      <c r="K7" s="29" t="s">
        <v>27</v>
      </c>
      <c r="L7" s="29" t="s">
        <v>28</v>
      </c>
      <c r="M7" s="19" t="s">
        <v>29</v>
      </c>
      <c r="N7" s="12">
        <v>46020000</v>
      </c>
      <c r="O7" s="18">
        <v>209424.41</v>
      </c>
    </row>
    <row r="8" spans="1:15" ht="48" x14ac:dyDescent="0.2">
      <c r="A8" s="16" t="s">
        <v>22</v>
      </c>
      <c r="B8" s="16" t="s">
        <v>22</v>
      </c>
      <c r="C8" s="16">
        <v>2130504</v>
      </c>
      <c r="D8" s="16" t="s">
        <v>23</v>
      </c>
      <c r="E8" s="17" t="s">
        <v>30</v>
      </c>
      <c r="F8" s="44" t="s">
        <v>96</v>
      </c>
      <c r="G8" s="18">
        <v>148962</v>
      </c>
      <c r="H8" s="18"/>
      <c r="I8" s="19" t="s">
        <v>25</v>
      </c>
      <c r="J8" s="28" t="s">
        <v>26</v>
      </c>
      <c r="K8" s="29" t="s">
        <v>27</v>
      </c>
      <c r="L8" s="29" t="s">
        <v>28</v>
      </c>
      <c r="M8" s="19" t="s">
        <v>29</v>
      </c>
      <c r="N8" s="12">
        <v>46020000</v>
      </c>
      <c r="O8" s="18">
        <v>148962</v>
      </c>
    </row>
    <row r="9" spans="1:15" ht="39" customHeight="1" x14ac:dyDescent="0.2">
      <c r="A9" s="16" t="s">
        <v>22</v>
      </c>
      <c r="B9" s="16" t="s">
        <v>22</v>
      </c>
      <c r="C9" s="16">
        <v>2130599</v>
      </c>
      <c r="D9" s="16" t="s">
        <v>31</v>
      </c>
      <c r="E9" s="17" t="s">
        <v>32</v>
      </c>
      <c r="F9" s="17" t="s">
        <v>32</v>
      </c>
      <c r="G9" s="18">
        <v>7228</v>
      </c>
      <c r="H9" s="18"/>
      <c r="I9" s="20" t="s">
        <v>33</v>
      </c>
      <c r="J9" s="20" t="s">
        <v>34</v>
      </c>
      <c r="K9" s="21" t="s">
        <v>35</v>
      </c>
      <c r="L9" s="21" t="s">
        <v>28</v>
      </c>
      <c r="M9" s="21" t="s">
        <v>29</v>
      </c>
      <c r="N9" s="12">
        <v>155445.25</v>
      </c>
      <c r="O9" s="18">
        <v>7228</v>
      </c>
    </row>
    <row r="10" spans="1:15" s="2" customFormat="1" ht="29.1" customHeight="1" x14ac:dyDescent="0.2">
      <c r="A10" s="52" t="s">
        <v>36</v>
      </c>
      <c r="B10" s="52"/>
      <c r="C10" s="36"/>
      <c r="D10" s="36"/>
      <c r="E10" s="45"/>
      <c r="F10" s="36">
        <v>2</v>
      </c>
      <c r="G10" s="14">
        <f>SUM(G11:G13)</f>
        <v>20000000</v>
      </c>
      <c r="H10" s="14"/>
      <c r="I10" s="53" t="s">
        <v>36</v>
      </c>
      <c r="J10" s="54"/>
      <c r="K10" s="54"/>
      <c r="L10" s="54"/>
      <c r="M10" s="54"/>
      <c r="N10" s="55"/>
      <c r="O10" s="14">
        <f>SUM(O11:O13)</f>
        <v>20000000</v>
      </c>
    </row>
    <row r="11" spans="1:15" ht="57.95" customHeight="1" x14ac:dyDescent="0.2">
      <c r="A11" s="56" t="s">
        <v>37</v>
      </c>
      <c r="B11" s="56" t="s">
        <v>28</v>
      </c>
      <c r="C11" s="56">
        <v>2130505</v>
      </c>
      <c r="D11" s="56" t="s">
        <v>38</v>
      </c>
      <c r="E11" s="56" t="s">
        <v>39</v>
      </c>
      <c r="F11" s="56" t="s">
        <v>39</v>
      </c>
      <c r="G11" s="57">
        <v>10000000</v>
      </c>
      <c r="H11" s="58"/>
      <c r="I11" s="21" t="s">
        <v>25</v>
      </c>
      <c r="J11" s="21" t="s">
        <v>26</v>
      </c>
      <c r="K11" s="21" t="s">
        <v>40</v>
      </c>
      <c r="L11" s="21" t="s">
        <v>28</v>
      </c>
      <c r="M11" s="21" t="s">
        <v>29</v>
      </c>
      <c r="N11" s="21">
        <v>13620000</v>
      </c>
      <c r="O11" s="18">
        <v>5720000</v>
      </c>
    </row>
    <row r="12" spans="1:15" ht="36.950000000000003" customHeight="1" x14ac:dyDescent="0.2">
      <c r="A12" s="56"/>
      <c r="B12" s="56"/>
      <c r="C12" s="56"/>
      <c r="D12" s="56"/>
      <c r="E12" s="56"/>
      <c r="F12" s="56"/>
      <c r="G12" s="57"/>
      <c r="H12" s="59"/>
      <c r="I12" s="21" t="s">
        <v>41</v>
      </c>
      <c r="J12" s="21" t="s">
        <v>42</v>
      </c>
      <c r="K12" s="21" t="s">
        <v>43</v>
      </c>
      <c r="L12" s="21" t="s">
        <v>28</v>
      </c>
      <c r="M12" s="21" t="s">
        <v>29</v>
      </c>
      <c r="N12" s="20">
        <v>24280000</v>
      </c>
      <c r="O12" s="18">
        <v>4280000</v>
      </c>
    </row>
    <row r="13" spans="1:15" ht="59.1" customHeight="1" x14ac:dyDescent="0.2">
      <c r="A13" s="16" t="s">
        <v>37</v>
      </c>
      <c r="B13" s="22" t="s">
        <v>28</v>
      </c>
      <c r="C13" s="23">
        <v>2130505</v>
      </c>
      <c r="D13" s="22" t="s">
        <v>38</v>
      </c>
      <c r="E13" s="16" t="s">
        <v>44</v>
      </c>
      <c r="F13" s="16" t="s">
        <v>44</v>
      </c>
      <c r="G13" s="24">
        <v>10000000</v>
      </c>
      <c r="H13" s="24"/>
      <c r="I13" s="21" t="s">
        <v>41</v>
      </c>
      <c r="J13" s="21" t="s">
        <v>42</v>
      </c>
      <c r="K13" s="21" t="s">
        <v>43</v>
      </c>
      <c r="L13" s="21" t="s">
        <v>28</v>
      </c>
      <c r="M13" s="21" t="s">
        <v>29</v>
      </c>
      <c r="N13" s="20">
        <v>24280000</v>
      </c>
      <c r="O13" s="18">
        <v>10000000</v>
      </c>
    </row>
    <row r="14" spans="1:15" s="2" customFormat="1" ht="29.1" customHeight="1" x14ac:dyDescent="0.2">
      <c r="A14" s="46" t="s">
        <v>98</v>
      </c>
      <c r="B14" s="46"/>
      <c r="C14" s="36"/>
      <c r="D14" s="36"/>
      <c r="E14" s="45"/>
      <c r="F14" s="36">
        <v>20</v>
      </c>
      <c r="G14" s="14">
        <f>SUM(G15:G34)</f>
        <v>1706100</v>
      </c>
      <c r="H14" s="38"/>
      <c r="I14" s="47" t="s">
        <v>74</v>
      </c>
      <c r="J14" s="48"/>
      <c r="K14" s="48"/>
      <c r="L14" s="48"/>
      <c r="M14" s="48"/>
      <c r="N14" s="49"/>
      <c r="O14" s="38">
        <f>SUM(O15:O34)</f>
        <v>1706100</v>
      </c>
    </row>
    <row r="15" spans="1:15" ht="63.75" x14ac:dyDescent="0.2">
      <c r="A15" s="30" t="s">
        <v>45</v>
      </c>
      <c r="B15" s="30" t="s">
        <v>46</v>
      </c>
      <c r="C15" s="30">
        <v>2130506</v>
      </c>
      <c r="D15" s="30" t="s">
        <v>47</v>
      </c>
      <c r="E15" s="34" t="s">
        <v>48</v>
      </c>
      <c r="F15" s="39" t="s">
        <v>75</v>
      </c>
      <c r="G15" s="32">
        <v>68600</v>
      </c>
      <c r="H15" s="39"/>
      <c r="I15" s="30" t="s">
        <v>25</v>
      </c>
      <c r="J15" s="30" t="s">
        <v>26</v>
      </c>
      <c r="K15" s="33" t="s">
        <v>40</v>
      </c>
      <c r="L15" s="33" t="s">
        <v>28</v>
      </c>
      <c r="M15" s="30" t="s">
        <v>29</v>
      </c>
      <c r="N15" s="32">
        <v>13620000</v>
      </c>
      <c r="O15" s="32">
        <v>68600</v>
      </c>
    </row>
    <row r="16" spans="1:15" ht="63.75" x14ac:dyDescent="0.2">
      <c r="A16" s="30" t="s">
        <v>45</v>
      </c>
      <c r="B16" s="30" t="s">
        <v>46</v>
      </c>
      <c r="C16" s="30">
        <v>2130506</v>
      </c>
      <c r="D16" s="30" t="s">
        <v>47</v>
      </c>
      <c r="E16" s="34" t="s">
        <v>49</v>
      </c>
      <c r="F16" s="39" t="s">
        <v>76</v>
      </c>
      <c r="G16" s="32">
        <v>70800</v>
      </c>
      <c r="H16" s="39"/>
      <c r="I16" s="30" t="s">
        <v>25</v>
      </c>
      <c r="J16" s="30" t="s">
        <v>26</v>
      </c>
      <c r="K16" s="33" t="s">
        <v>40</v>
      </c>
      <c r="L16" s="33" t="s">
        <v>28</v>
      </c>
      <c r="M16" s="30" t="s">
        <v>29</v>
      </c>
      <c r="N16" s="32">
        <v>13620000</v>
      </c>
      <c r="O16" s="32">
        <v>70800</v>
      </c>
    </row>
    <row r="17" spans="1:15" ht="63.75" x14ac:dyDescent="0.2">
      <c r="A17" s="30" t="s">
        <v>45</v>
      </c>
      <c r="B17" s="30" t="s">
        <v>46</v>
      </c>
      <c r="C17" s="30">
        <v>2130506</v>
      </c>
      <c r="D17" s="30" t="s">
        <v>47</v>
      </c>
      <c r="E17" s="34" t="s">
        <v>50</v>
      </c>
      <c r="F17" s="39" t="s">
        <v>77</v>
      </c>
      <c r="G17" s="32">
        <v>49400.000000000007</v>
      </c>
      <c r="H17" s="39"/>
      <c r="I17" s="30" t="s">
        <v>25</v>
      </c>
      <c r="J17" s="30" t="s">
        <v>26</v>
      </c>
      <c r="K17" s="33" t="s">
        <v>40</v>
      </c>
      <c r="L17" s="33" t="s">
        <v>28</v>
      </c>
      <c r="M17" s="30" t="s">
        <v>29</v>
      </c>
      <c r="N17" s="32">
        <v>13620000</v>
      </c>
      <c r="O17" s="32">
        <v>49400.000000000007</v>
      </c>
    </row>
    <row r="18" spans="1:15" ht="63.75" x14ac:dyDescent="0.2">
      <c r="A18" s="30" t="s">
        <v>45</v>
      </c>
      <c r="B18" s="30" t="s">
        <v>46</v>
      </c>
      <c r="C18" s="30">
        <v>2130506</v>
      </c>
      <c r="D18" s="30" t="s">
        <v>47</v>
      </c>
      <c r="E18" s="34" t="s">
        <v>51</v>
      </c>
      <c r="F18" s="39" t="s">
        <v>78</v>
      </c>
      <c r="G18" s="32">
        <v>49100</v>
      </c>
      <c r="H18" s="39"/>
      <c r="I18" s="30" t="s">
        <v>25</v>
      </c>
      <c r="J18" s="30" t="s">
        <v>26</v>
      </c>
      <c r="K18" s="33" t="s">
        <v>40</v>
      </c>
      <c r="L18" s="33" t="s">
        <v>28</v>
      </c>
      <c r="M18" s="30" t="s">
        <v>29</v>
      </c>
      <c r="N18" s="32">
        <v>13620000</v>
      </c>
      <c r="O18" s="32">
        <v>49100</v>
      </c>
    </row>
    <row r="19" spans="1:15" ht="63.75" x14ac:dyDescent="0.2">
      <c r="A19" s="30" t="s">
        <v>45</v>
      </c>
      <c r="B19" s="30" t="s">
        <v>52</v>
      </c>
      <c r="C19" s="30">
        <v>2130506</v>
      </c>
      <c r="D19" s="30" t="s">
        <v>47</v>
      </c>
      <c r="E19" s="34" t="s">
        <v>53</v>
      </c>
      <c r="F19" s="39" t="s">
        <v>79</v>
      </c>
      <c r="G19" s="32">
        <v>108500</v>
      </c>
      <c r="H19" s="39"/>
      <c r="I19" s="30" t="s">
        <v>25</v>
      </c>
      <c r="J19" s="30" t="s">
        <v>26</v>
      </c>
      <c r="K19" s="33" t="s">
        <v>40</v>
      </c>
      <c r="L19" s="33" t="s">
        <v>28</v>
      </c>
      <c r="M19" s="30" t="s">
        <v>29</v>
      </c>
      <c r="N19" s="32">
        <v>13620000</v>
      </c>
      <c r="O19" s="32">
        <v>108500</v>
      </c>
    </row>
    <row r="20" spans="1:15" ht="63.75" x14ac:dyDescent="0.2">
      <c r="A20" s="30" t="s">
        <v>45</v>
      </c>
      <c r="B20" s="30" t="s">
        <v>52</v>
      </c>
      <c r="C20" s="30">
        <v>2130506</v>
      </c>
      <c r="D20" s="30" t="s">
        <v>47</v>
      </c>
      <c r="E20" s="34" t="s">
        <v>54</v>
      </c>
      <c r="F20" s="39" t="s">
        <v>80</v>
      </c>
      <c r="G20" s="32">
        <v>78000</v>
      </c>
      <c r="H20" s="39"/>
      <c r="I20" s="30" t="s">
        <v>25</v>
      </c>
      <c r="J20" s="30" t="s">
        <v>26</v>
      </c>
      <c r="K20" s="33" t="s">
        <v>40</v>
      </c>
      <c r="L20" s="33" t="s">
        <v>28</v>
      </c>
      <c r="M20" s="30" t="s">
        <v>29</v>
      </c>
      <c r="N20" s="32">
        <v>13620000</v>
      </c>
      <c r="O20" s="32">
        <v>78000</v>
      </c>
    </row>
    <row r="21" spans="1:15" ht="63.75" x14ac:dyDescent="0.2">
      <c r="A21" s="30" t="s">
        <v>45</v>
      </c>
      <c r="B21" s="30" t="s">
        <v>52</v>
      </c>
      <c r="C21" s="30">
        <v>2130506</v>
      </c>
      <c r="D21" s="30" t="s">
        <v>47</v>
      </c>
      <c r="E21" s="34" t="s">
        <v>55</v>
      </c>
      <c r="F21" s="39" t="s">
        <v>81</v>
      </c>
      <c r="G21" s="32">
        <v>84800</v>
      </c>
      <c r="H21" s="39"/>
      <c r="I21" s="30" t="s">
        <v>25</v>
      </c>
      <c r="J21" s="30" t="s">
        <v>26</v>
      </c>
      <c r="K21" s="33" t="s">
        <v>40</v>
      </c>
      <c r="L21" s="33" t="s">
        <v>28</v>
      </c>
      <c r="M21" s="30" t="s">
        <v>29</v>
      </c>
      <c r="N21" s="32">
        <v>13620000</v>
      </c>
      <c r="O21" s="32">
        <v>84800</v>
      </c>
    </row>
    <row r="22" spans="1:15" ht="63.75" x14ac:dyDescent="0.2">
      <c r="A22" s="30" t="s">
        <v>45</v>
      </c>
      <c r="B22" s="30" t="s">
        <v>56</v>
      </c>
      <c r="C22" s="30">
        <v>2130506</v>
      </c>
      <c r="D22" s="30" t="s">
        <v>47</v>
      </c>
      <c r="E22" s="34" t="s">
        <v>57</v>
      </c>
      <c r="F22" s="39" t="s">
        <v>82</v>
      </c>
      <c r="G22" s="32">
        <v>150300</v>
      </c>
      <c r="H22" s="39"/>
      <c r="I22" s="30" t="s">
        <v>25</v>
      </c>
      <c r="J22" s="30" t="s">
        <v>26</v>
      </c>
      <c r="K22" s="33" t="s">
        <v>40</v>
      </c>
      <c r="L22" s="33" t="s">
        <v>28</v>
      </c>
      <c r="M22" s="30" t="s">
        <v>29</v>
      </c>
      <c r="N22" s="32">
        <v>13620000</v>
      </c>
      <c r="O22" s="32">
        <v>150300</v>
      </c>
    </row>
    <row r="23" spans="1:15" ht="63.75" x14ac:dyDescent="0.2">
      <c r="A23" s="30" t="s">
        <v>45</v>
      </c>
      <c r="B23" s="30" t="s">
        <v>56</v>
      </c>
      <c r="C23" s="30">
        <v>2130506</v>
      </c>
      <c r="D23" s="30" t="s">
        <v>47</v>
      </c>
      <c r="E23" s="34" t="s">
        <v>58</v>
      </c>
      <c r="F23" s="39" t="s">
        <v>83</v>
      </c>
      <c r="G23" s="32">
        <v>76100</v>
      </c>
      <c r="H23" s="39"/>
      <c r="I23" s="30" t="s">
        <v>25</v>
      </c>
      <c r="J23" s="30" t="s">
        <v>26</v>
      </c>
      <c r="K23" s="33" t="s">
        <v>40</v>
      </c>
      <c r="L23" s="33" t="s">
        <v>28</v>
      </c>
      <c r="M23" s="30" t="s">
        <v>29</v>
      </c>
      <c r="N23" s="32">
        <v>13620000</v>
      </c>
      <c r="O23" s="32">
        <v>76100</v>
      </c>
    </row>
    <row r="24" spans="1:15" ht="63.75" x14ac:dyDescent="0.2">
      <c r="A24" s="30" t="s">
        <v>45</v>
      </c>
      <c r="B24" s="30" t="s">
        <v>59</v>
      </c>
      <c r="C24" s="30">
        <v>2130506</v>
      </c>
      <c r="D24" s="30" t="s">
        <v>47</v>
      </c>
      <c r="E24" s="34" t="s">
        <v>60</v>
      </c>
      <c r="F24" s="39" t="s">
        <v>84</v>
      </c>
      <c r="G24" s="32">
        <v>94200</v>
      </c>
      <c r="H24" s="39"/>
      <c r="I24" s="30" t="s">
        <v>25</v>
      </c>
      <c r="J24" s="30" t="s">
        <v>26</v>
      </c>
      <c r="K24" s="33" t="s">
        <v>40</v>
      </c>
      <c r="L24" s="33" t="s">
        <v>28</v>
      </c>
      <c r="M24" s="30" t="s">
        <v>29</v>
      </c>
      <c r="N24" s="32">
        <v>13620000</v>
      </c>
      <c r="O24" s="32">
        <v>94200</v>
      </c>
    </row>
    <row r="25" spans="1:15" ht="63.75" x14ac:dyDescent="0.2">
      <c r="A25" s="30" t="s">
        <v>45</v>
      </c>
      <c r="B25" s="30" t="s">
        <v>59</v>
      </c>
      <c r="C25" s="30">
        <v>2130506</v>
      </c>
      <c r="D25" s="30" t="s">
        <v>47</v>
      </c>
      <c r="E25" s="34" t="s">
        <v>61</v>
      </c>
      <c r="F25" s="39" t="s">
        <v>85</v>
      </c>
      <c r="G25" s="32">
        <v>196200</v>
      </c>
      <c r="H25" s="31"/>
      <c r="I25" s="30" t="s">
        <v>25</v>
      </c>
      <c r="J25" s="30" t="s">
        <v>26</v>
      </c>
      <c r="K25" s="33" t="s">
        <v>40</v>
      </c>
      <c r="L25" s="33" t="s">
        <v>28</v>
      </c>
      <c r="M25" s="30" t="s">
        <v>29</v>
      </c>
      <c r="N25" s="32">
        <v>13620000</v>
      </c>
      <c r="O25" s="32">
        <v>196200</v>
      </c>
    </row>
    <row r="26" spans="1:15" ht="63.75" x14ac:dyDescent="0.2">
      <c r="A26" s="30" t="s">
        <v>45</v>
      </c>
      <c r="B26" s="30" t="s">
        <v>62</v>
      </c>
      <c r="C26" s="30">
        <v>2130506</v>
      </c>
      <c r="D26" s="30" t="s">
        <v>47</v>
      </c>
      <c r="E26" s="34" t="s">
        <v>63</v>
      </c>
      <c r="F26" s="39" t="s">
        <v>86</v>
      </c>
      <c r="G26" s="32">
        <v>80500</v>
      </c>
      <c r="H26" s="31"/>
      <c r="I26" s="30" t="s">
        <v>25</v>
      </c>
      <c r="J26" s="30" t="s">
        <v>26</v>
      </c>
      <c r="K26" s="33" t="s">
        <v>40</v>
      </c>
      <c r="L26" s="33" t="s">
        <v>28</v>
      </c>
      <c r="M26" s="30" t="s">
        <v>29</v>
      </c>
      <c r="N26" s="32">
        <v>13620000</v>
      </c>
      <c r="O26" s="32">
        <v>80500</v>
      </c>
    </row>
    <row r="27" spans="1:15" ht="63.75" x14ac:dyDescent="0.2">
      <c r="A27" s="30" t="s">
        <v>45</v>
      </c>
      <c r="B27" s="30" t="s">
        <v>62</v>
      </c>
      <c r="C27" s="30">
        <v>2130506</v>
      </c>
      <c r="D27" s="30" t="s">
        <v>47</v>
      </c>
      <c r="E27" s="34" t="s">
        <v>64</v>
      </c>
      <c r="F27" s="39" t="s">
        <v>87</v>
      </c>
      <c r="G27" s="32">
        <v>83800.000000000015</v>
      </c>
      <c r="H27" s="31"/>
      <c r="I27" s="30" t="s">
        <v>25</v>
      </c>
      <c r="J27" s="30" t="s">
        <v>26</v>
      </c>
      <c r="K27" s="33" t="s">
        <v>40</v>
      </c>
      <c r="L27" s="33" t="s">
        <v>28</v>
      </c>
      <c r="M27" s="30" t="s">
        <v>29</v>
      </c>
      <c r="N27" s="32">
        <v>13620000</v>
      </c>
      <c r="O27" s="32">
        <v>83800.000000000015</v>
      </c>
    </row>
    <row r="28" spans="1:15" ht="63.75" x14ac:dyDescent="0.2">
      <c r="A28" s="30" t="s">
        <v>45</v>
      </c>
      <c r="B28" s="30" t="s">
        <v>65</v>
      </c>
      <c r="C28" s="30">
        <v>2130506</v>
      </c>
      <c r="D28" s="30" t="s">
        <v>47</v>
      </c>
      <c r="E28" s="34" t="s">
        <v>66</v>
      </c>
      <c r="F28" s="39" t="s">
        <v>88</v>
      </c>
      <c r="G28" s="32">
        <v>108300</v>
      </c>
      <c r="H28" s="31"/>
      <c r="I28" s="30" t="s">
        <v>25</v>
      </c>
      <c r="J28" s="30" t="s">
        <v>26</v>
      </c>
      <c r="K28" s="33" t="s">
        <v>40</v>
      </c>
      <c r="L28" s="33" t="s">
        <v>28</v>
      </c>
      <c r="M28" s="30" t="s">
        <v>29</v>
      </c>
      <c r="N28" s="32">
        <v>13620000</v>
      </c>
      <c r="O28" s="32">
        <v>108300</v>
      </c>
    </row>
    <row r="29" spans="1:15" ht="63.75" x14ac:dyDescent="0.2">
      <c r="A29" s="30" t="s">
        <v>45</v>
      </c>
      <c r="B29" s="30" t="s">
        <v>65</v>
      </c>
      <c r="C29" s="30">
        <v>2130506</v>
      </c>
      <c r="D29" s="30" t="s">
        <v>47</v>
      </c>
      <c r="E29" s="34" t="s">
        <v>67</v>
      </c>
      <c r="F29" s="39" t="s">
        <v>89</v>
      </c>
      <c r="G29" s="32">
        <v>56600</v>
      </c>
      <c r="H29" s="31"/>
      <c r="I29" s="30" t="s">
        <v>25</v>
      </c>
      <c r="J29" s="30" t="s">
        <v>26</v>
      </c>
      <c r="K29" s="33" t="s">
        <v>40</v>
      </c>
      <c r="L29" s="33" t="s">
        <v>28</v>
      </c>
      <c r="M29" s="30" t="s">
        <v>29</v>
      </c>
      <c r="N29" s="32">
        <v>13620000</v>
      </c>
      <c r="O29" s="32">
        <v>56600</v>
      </c>
    </row>
    <row r="30" spans="1:15" ht="63.75" x14ac:dyDescent="0.2">
      <c r="A30" s="30" t="s">
        <v>45</v>
      </c>
      <c r="B30" s="30" t="s">
        <v>65</v>
      </c>
      <c r="C30" s="30">
        <v>2130506</v>
      </c>
      <c r="D30" s="30" t="s">
        <v>47</v>
      </c>
      <c r="E30" s="34" t="s">
        <v>68</v>
      </c>
      <c r="F30" s="39" t="s">
        <v>90</v>
      </c>
      <c r="G30" s="32">
        <v>33000</v>
      </c>
      <c r="H30" s="31"/>
      <c r="I30" s="30" t="s">
        <v>25</v>
      </c>
      <c r="J30" s="30" t="s">
        <v>26</v>
      </c>
      <c r="K30" s="33" t="s">
        <v>40</v>
      </c>
      <c r="L30" s="33" t="s">
        <v>28</v>
      </c>
      <c r="M30" s="30" t="s">
        <v>29</v>
      </c>
      <c r="N30" s="32">
        <v>13620000</v>
      </c>
      <c r="O30" s="32">
        <v>33000</v>
      </c>
    </row>
    <row r="31" spans="1:15" ht="63.75" x14ac:dyDescent="0.2">
      <c r="A31" s="30" t="s">
        <v>45</v>
      </c>
      <c r="B31" s="30" t="s">
        <v>65</v>
      </c>
      <c r="C31" s="30">
        <v>2130506</v>
      </c>
      <c r="D31" s="30" t="s">
        <v>47</v>
      </c>
      <c r="E31" s="34" t="s">
        <v>69</v>
      </c>
      <c r="F31" s="39" t="s">
        <v>91</v>
      </c>
      <c r="G31" s="32">
        <v>30299.999999999996</v>
      </c>
      <c r="H31" s="31"/>
      <c r="I31" s="30" t="s">
        <v>25</v>
      </c>
      <c r="J31" s="30" t="s">
        <v>26</v>
      </c>
      <c r="K31" s="33" t="s">
        <v>40</v>
      </c>
      <c r="L31" s="33" t="s">
        <v>28</v>
      </c>
      <c r="M31" s="30" t="s">
        <v>29</v>
      </c>
      <c r="N31" s="32">
        <v>13620000</v>
      </c>
      <c r="O31" s="32">
        <v>30299.999999999996</v>
      </c>
    </row>
    <row r="32" spans="1:15" ht="63.75" x14ac:dyDescent="0.2">
      <c r="A32" s="30" t="s">
        <v>45</v>
      </c>
      <c r="B32" s="30" t="s">
        <v>70</v>
      </c>
      <c r="C32" s="30">
        <v>2130506</v>
      </c>
      <c r="D32" s="30" t="s">
        <v>47</v>
      </c>
      <c r="E32" s="34" t="s">
        <v>71</v>
      </c>
      <c r="F32" s="39" t="s">
        <v>92</v>
      </c>
      <c r="G32" s="32">
        <v>72400</v>
      </c>
      <c r="H32" s="31"/>
      <c r="I32" s="30" t="s">
        <v>25</v>
      </c>
      <c r="J32" s="30" t="s">
        <v>26</v>
      </c>
      <c r="K32" s="33" t="s">
        <v>40</v>
      </c>
      <c r="L32" s="33" t="s">
        <v>28</v>
      </c>
      <c r="M32" s="30" t="s">
        <v>29</v>
      </c>
      <c r="N32" s="32">
        <v>13620000</v>
      </c>
      <c r="O32" s="32">
        <v>72400</v>
      </c>
    </row>
    <row r="33" spans="1:15" ht="63.75" x14ac:dyDescent="0.2">
      <c r="A33" s="30" t="s">
        <v>45</v>
      </c>
      <c r="B33" s="30" t="s">
        <v>70</v>
      </c>
      <c r="C33" s="30">
        <v>2130506</v>
      </c>
      <c r="D33" s="30" t="s">
        <v>47</v>
      </c>
      <c r="E33" s="34" t="s">
        <v>72</v>
      </c>
      <c r="F33" s="39" t="s">
        <v>93</v>
      </c>
      <c r="G33" s="32">
        <v>27799.999999999996</v>
      </c>
      <c r="H33" s="31"/>
      <c r="I33" s="30" t="s">
        <v>25</v>
      </c>
      <c r="J33" s="30" t="s">
        <v>26</v>
      </c>
      <c r="K33" s="33" t="s">
        <v>40</v>
      </c>
      <c r="L33" s="33" t="s">
        <v>28</v>
      </c>
      <c r="M33" s="30" t="s">
        <v>29</v>
      </c>
      <c r="N33" s="32">
        <v>13620000</v>
      </c>
      <c r="O33" s="32">
        <v>27799.999999999996</v>
      </c>
    </row>
    <row r="34" spans="1:15" ht="63.75" x14ac:dyDescent="0.2">
      <c r="A34" s="30" t="s">
        <v>45</v>
      </c>
      <c r="B34" s="30" t="s">
        <v>70</v>
      </c>
      <c r="C34" s="30">
        <v>2130506</v>
      </c>
      <c r="D34" s="30" t="s">
        <v>47</v>
      </c>
      <c r="E34" s="34" t="s">
        <v>73</v>
      </c>
      <c r="F34" s="39" t="s">
        <v>94</v>
      </c>
      <c r="G34" s="32">
        <v>187399.99999999997</v>
      </c>
      <c r="H34" s="31"/>
      <c r="I34" s="30" t="s">
        <v>25</v>
      </c>
      <c r="J34" s="30" t="s">
        <v>26</v>
      </c>
      <c r="K34" s="33" t="s">
        <v>40</v>
      </c>
      <c r="L34" s="33" t="s">
        <v>28</v>
      </c>
      <c r="M34" s="30" t="s">
        <v>29</v>
      </c>
      <c r="N34" s="32">
        <v>13620000</v>
      </c>
      <c r="O34" s="32">
        <v>187399.99999999997</v>
      </c>
    </row>
  </sheetData>
  <mergeCells count="19">
    <mergeCell ref="A2:O2"/>
    <mergeCell ref="A3:H3"/>
    <mergeCell ref="I3:O3"/>
    <mergeCell ref="A5:B5"/>
    <mergeCell ref="I5:N5"/>
    <mergeCell ref="A14:B14"/>
    <mergeCell ref="I14:N14"/>
    <mergeCell ref="A6:B6"/>
    <mergeCell ref="I6:N6"/>
    <mergeCell ref="A10:B10"/>
    <mergeCell ref="I10:N10"/>
    <mergeCell ref="A11:A12"/>
    <mergeCell ref="B11:B12"/>
    <mergeCell ref="C11:C12"/>
    <mergeCell ref="D11:D12"/>
    <mergeCell ref="E11:E12"/>
    <mergeCell ref="G11:G12"/>
    <mergeCell ref="H11:H12"/>
    <mergeCell ref="F11:F12"/>
  </mergeCells>
  <phoneticPr fontId="14" type="noConversion"/>
  <pageMargins left="0.31496062992125984" right="0.27559055118110237" top="0.74803149606299213" bottom="0.86614173228346458" header="0.31496062992125984" footer="0.55118110236220474"/>
  <pageSetup paperSize="9" scale="80" firstPageNumber="3" orientation="landscape" useFirstPageNumber="1" r:id="rId1"/>
  <headerFooter>
    <oddFooter>&amp;C&amp;14-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Administrator</cp:lastModifiedBy>
  <cp:lastPrinted>2020-05-10T07:18:00Z</cp:lastPrinted>
  <dcterms:created xsi:type="dcterms:W3CDTF">2020-02-20T10:50:00Z</dcterms:created>
  <dcterms:modified xsi:type="dcterms:W3CDTF">2020-05-10T08:50:18Z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