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 tabRatio="962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'7一般公共预算“三公”经费支出情况表'!$A$1:$D$11</definedName>
    <definedName name="_xlnm.Print_Titles" localSheetId="6">'7一般公共预算“三公”经费支出情况表'!$1:$3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<sst xmlns="http://schemas.openxmlformats.org/spreadsheetml/2006/main" count="519" uniqueCount="277">
  <si>
    <t>2019年收支总体情况表</t>
  </si>
  <si>
    <t>单位名称：伊川县国土资源局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</si>
  <si>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</si>
  <si>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</si>
  <si>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</si>
  <si>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</si>
  <si>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</si>
  <si>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</si>
  <si>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</si>
  <si>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</si>
  <si>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</si>
  <si>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</si>
  <si>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</si>
  <si>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</si>
  <si>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</si>
  <si>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</si>
  <si>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</si>
  <si>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</si>
  <si>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</si>
  <si>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</si>
  <si>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</si>
  <si>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</si>
  <si>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</si>
  <si>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</si>
  <si>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</si>
  <si>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</si>
  <si>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</si>
  <si>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</si>
  <si>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</si>
  <si>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</si>
  <si>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</si>
  <si>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</si>
  <si>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</si>
  <si>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</si>
  <si>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</si>
  <si>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</si>
  <si>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</si>
  <si>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</si>
  <si>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</si>
  <si>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</si>
  <si>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</si>
  <si>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</si>
  <si>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</si>
  <si>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</si>
  <si>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</si>
  <si>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</si>
  <si>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</si>
  <si>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</si>
  <si>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</si>
  <si>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</si>
  <si>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</si>
  <si>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</si>
  <si>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</si>
  <si>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</si>
  <si>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</si>
  <si>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</si>
  <si>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</si>
  <si>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</si>
  <si>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</si>
  <si>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</si>
  <si>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</si>
  <si>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</si>
  <si>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</si>
  <si>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</si>
  <si>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</si>
  <si>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</si>
  <si>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</si>
  <si>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</si>
  <si>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</si>
  <si>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</si>
  <si>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</si>
  <si>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</si>
  <si>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</si>
  <si>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</si>
  <si>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</si>
  <si>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</si>
  <si>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</si>
  <si>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208</t>
  </si>
  <si>
    <t>05</t>
  </si>
  <si>
    <t>01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</si>
  <si>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</si>
  <si>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</si>
  <si>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</si>
  <si>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</si>
  <si>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</si>
  <si>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</si>
  <si>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</si>
  <si>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220</t>
  </si>
  <si>
    <t xml:space="preserve">    行政运行</t>
  </si>
  <si>
    <t xml:space="preserve">    其他国土资源事务支出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</si>
  <si>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</si>
  <si>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</si>
  <si>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</si>
  <si>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</si>
  <si>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</si>
  <si>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</si>
  <si>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</si>
  <si>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</si>
  <si>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</si>
  <si>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</si>
  <si>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</si>
  <si>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</si>
  <si>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</si>
  <si>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</si>
  <si>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</si>
  <si>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</si>
  <si>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</si>
  <si>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</si>
  <si>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</si>
  <si>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</si>
  <si>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</si>
  <si>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</si>
  <si>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</si>
  <si>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</si>
  <si>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</si>
  <si>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</si>
  <si>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</si>
  <si>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</si>
  <si>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</si>
  <si>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</si>
  <si>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</si>
  <si>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</si>
  <si>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</si>
  <si>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</si>
  <si>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</si>
  <si>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</si>
  <si>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</si>
  <si>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</si>
  <si>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</si>
  <si>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</si>
  <si>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</si>
  <si>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</si>
  <si>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</si>
  <si>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</si>
  <si>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</si>
  <si>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</si>
  <si>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</si>
  <si>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</si>
  <si>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</si>
  <si>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</si>
  <si>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</si>
  <si>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</si>
  <si>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</si>
  <si>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</si>
  <si>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</si>
  <si>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>03</t>
  </si>
  <si>
    <t xml:space="preserve">  奖金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</si>
  <si>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</si>
  <si>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</si>
  <si>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</si>
  <si>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</si>
  <si>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</si>
  <si>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</si>
  <si>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</si>
  <si>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</si>
  <si>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</si>
  <si>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其他工资福利支出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</si>
  <si>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</si>
  <si>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</si>
  <si>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</si>
  <si>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</si>
  <si>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</si>
  <si>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>04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</si>
  <si>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</si>
  <si>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</si>
  <si>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</si>
  <si>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</si>
  <si>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</si>
  <si>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</si>
  <si>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</si>
  <si>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</si>
  <si>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</si>
  <si>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</si>
  <si>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</si>
  <si>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</si>
  <si>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</si>
  <si>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</si>
  <si>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</si>
  <si>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</si>
  <si>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</si>
  <si>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</si>
  <si>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</si>
  <si>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</si>
  <si>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</si>
  <si>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</si>
  <si>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</si>
  <si>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</si>
  <si>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</si>
  <si>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</si>
  <si>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</si>
  <si>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</si>
  <si>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生活补助</t>
  </si>
  <si>
    <t>社会福利和救助</t>
  </si>
  <si>
    <t xml:space="preserve">  采暖补贴</t>
  </si>
  <si>
    <t xml:space="preserve">  其他对个人和家庭的补助支出</t>
  </si>
  <si>
    <t xml:space="preserve">  其他对个人和家庭的补助</t>
  </si>
  <si>
    <t xml:space="preserve">        2019年一般公共预算“三公”经费支出情况表</t>
  </si>
  <si>
    <t>项      目</t>
  </si>
  <si>
    <t>2018年“三公”经费预算数</t>
  </si>
  <si>
    <t>2019年“三公”经费预算数</t>
  </si>
  <si>
    <t>增减（%）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</si>
  <si>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</si>
  <si>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</si>
  <si>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</si>
  <si>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</si>
  <si>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</si>
  <si>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</si>
  <si>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</si>
  <si>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</si>
  <si>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0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</si>
  <si>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</si>
  <si>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</si>
  <si>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</si>
  <si>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</si>
  <si>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</si>
  <si>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</si>
  <si>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</si>
  <si>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</si>
  <si>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</si>
  <si>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</si>
  <si>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</si>
  <si>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</si>
  <si>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</si>
  <si>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</si>
  <si>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</si>
  <si>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</si>
  <si>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</si>
  <si>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</si>
  <si>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</si>
  <si>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</si>
  <si>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</si>
  <si>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</si>
  <si>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</si>
  <si>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</si>
  <si>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伊川县土地变更调查及卫片执法检查工作</t>
  </si>
  <si>
    <t>主管部门</t>
  </si>
  <si>
    <t>伊川县国土资源局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</si>
  <si>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</si>
  <si>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</si>
  <si>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</si>
  <si>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</si>
  <si>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</si>
  <si>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</si>
  <si>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</si>
  <si>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</si>
  <si>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</si>
  <si>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</si>
  <si>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</si>
  <si>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</si>
  <si>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</si>
  <si>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利用卫星遥感对土地及矿产资源勘查开展执法检查，发现、查处、有效遏止土地矿产违法行为。</t>
  </si>
  <si>
    <t>政策依据</t>
  </si>
  <si>
    <t>土地矿产卫片执法检查工作规范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</si>
  <si>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</si>
  <si>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</si>
  <si>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</si>
  <si>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</si>
  <si>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</si>
  <si>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</si>
  <si>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</si>
  <si>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</si>
  <si>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</si>
  <si>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2019年共计监测图斑209个，面积6597.1亩，其中违法图班55个，面积448.86亩。</t>
  </si>
  <si>
    <t>质量指标</t>
  </si>
  <si>
    <t>时效指标</t>
  </si>
  <si>
    <t>成本指标</t>
  </si>
  <si>
    <t>单价控制在批复单价内</t>
  </si>
  <si>
    <t>效益指标</t>
  </si>
  <si>
    <t>经济效益指标</t>
  </si>
  <si>
    <t>社会效益指标</t>
  </si>
  <si>
    <t>遏止违法用地、矿产开采</t>
  </si>
  <si>
    <t>生态效益指标</t>
  </si>
  <si>
    <t>遏止耕地流失</t>
  </si>
  <si>
    <t>可持续影响指标</t>
  </si>
  <si>
    <t>满意度指标</t>
  </si>
  <si>
    <t>服务对象满意度指标</t>
  </si>
  <si>
    <t>群众满意度高</t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</si>
</sst>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0000"/>
    <numFmt numFmtId="178" formatCode="#,##0.0000"/>
    <numFmt numFmtId="179" formatCode="#,##0.0_);[Red]\(#,##0.0\)"/>
    <numFmt numFmtId="180" formatCode="0.00_);[Red]\(0.00\)"/>
    <numFmt numFmtId="181" formatCode="#,##0.00_ "/>
    <numFmt numFmtId="182" formatCode="00"/>
    <numFmt numFmtId="183" formatCode="#,##0.0"/>
    <numFmt numFmtId="184" formatCode="#,##0.00_);[Red]\(#,##0.00\)"/>
    <numFmt numFmtId="185" formatCode="0.0%"/>
    <numFmt numFmtId="186" formatCode="0_);[Red]\(0\)"/>
    <numFmt numFmtId="187" formatCode=";;"/>
    <numFmt numFmtId="188" formatCode="* #,##0.00;* \-#,##0.00;* &quot;&quot;??;@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u/>
      <sz val="9"/>
      <color indexed="12"/>
      <name val="宋体"/>
      <charset val="134"/>
    </font>
    <font>
      <b/>
      <sz val="11"/>
      <color indexed="52"/>
      <name val="宋体"/>
      <charset val="134"/>
    </font>
    <font>
      <u/>
      <sz val="9"/>
      <color indexed="3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2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8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7" borderId="36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1" borderId="41" applyNumberFormat="0" applyAlignment="0" applyProtection="0">
      <alignment vertical="center"/>
    </xf>
    <xf numFmtId="0" fontId="26" fillId="21" borderId="37" applyNumberFormat="0" applyAlignment="0" applyProtection="0">
      <alignment vertical="center"/>
    </xf>
    <xf numFmtId="0" fontId="20" fillId="13" borderId="40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49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0" fontId="6" fillId="0" borderId="2" xfId="66" applyFont="1" applyFill="1" applyBorder="1" applyAlignment="1">
      <alignment horizontal="center" vertical="center"/>
    </xf>
    <xf numFmtId="49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49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177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4" fontId="5" fillId="0" borderId="2" xfId="56" applyNumberFormat="1" applyFont="1" applyFill="1" applyBorder="1" applyAlignment="1">
      <alignment horizontal="right" vertical="center"/>
    </xf>
    <xf numFmtId="49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49" fontId="5" fillId="0" borderId="0" xfId="112" applyNumberFormat="1" applyFont="1" applyFill="1" applyAlignment="1" applyProtection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6" fillId="0" borderId="5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0" fontId="0" fillId="0" borderId="2" xfId="97" applyFont="1" applyFill="1" applyBorder="1" applyAlignment="1">
      <alignment horizontal="right" vertical="center"/>
    </xf>
    <xf numFmtId="181" fontId="0" fillId="0" borderId="2" xfId="97" applyNumberFormat="1" applyFont="1" applyFill="1" applyBorder="1" applyAlignment="1">
      <alignment horizontal="right" vertical="center"/>
    </xf>
    <xf numFmtId="185" fontId="0" fillId="0" borderId="5" xfId="16" applyNumberFormat="1" applyFont="1" applyFill="1" applyBorder="1" applyAlignment="1" applyProtection="1">
      <alignment horizontal="right" vertical="center"/>
    </xf>
    <xf numFmtId="0" fontId="0" fillId="0" borderId="2" xfId="97" applyFont="1" applyFill="1" applyBorder="1">
      <alignment vertical="center"/>
    </xf>
    <xf numFmtId="9" fontId="0" fillId="0" borderId="5" xfId="16" applyFont="1" applyFill="1" applyBorder="1" applyAlignment="1" applyProtection="1">
      <alignment horizontal="right" vertical="center"/>
    </xf>
    <xf numFmtId="10" fontId="0" fillId="0" borderId="5" xfId="16" applyNumberFormat="1" applyFont="1" applyFill="1" applyBorder="1" applyAlignment="1" applyProtection="1">
      <alignment horizontal="right" vertical="center"/>
    </xf>
    <xf numFmtId="9" fontId="0" fillId="0" borderId="5" xfId="16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186" fontId="2" fillId="2" borderId="2" xfId="106" applyNumberFormat="1" applyFont="1" applyFill="1" applyBorder="1" applyAlignment="1">
      <alignment horizontal="center" vertical="center" wrapText="1"/>
    </xf>
    <xf numFmtId="184" fontId="2" fillId="2" borderId="2" xfId="106" applyNumberFormat="1" applyFont="1" applyFill="1" applyBorder="1" applyAlignment="1">
      <alignment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184" fontId="2" fillId="2" borderId="2" xfId="106" applyNumberFormat="1" applyFont="1" applyFill="1" applyBorder="1" applyAlignment="1">
      <alignment horizontal="left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81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81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0" fontId="5" fillId="0" borderId="3" xfId="114" applyFont="1" applyFill="1" applyBorder="1" applyAlignment="1">
      <alignment horizontal="center" vertical="center"/>
    </xf>
    <xf numFmtId="177" fontId="5" fillId="0" borderId="3" xfId="56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87" fontId="7" fillId="0" borderId="2" xfId="0" applyNumberFormat="1" applyFont="1" applyFill="1" applyBorder="1" applyAlignment="1" applyProtection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8" fontId="4" fillId="0" borderId="0" xfId="115" applyNumberFormat="1" applyFont="1" applyFill="1" applyAlignment="1" applyProtection="1">
      <alignment horizontal="center" vertical="center" wrapText="1"/>
    </xf>
    <xf numFmtId="188" fontId="5" fillId="0" borderId="1" xfId="115" applyNumberFormat="1" applyFont="1" applyFill="1" applyBorder="1" applyAlignment="1" applyProtection="1">
      <alignment vertical="center"/>
    </xf>
    <xf numFmtId="188" fontId="5" fillId="0" borderId="0" xfId="115" applyNumberFormat="1" applyFont="1" applyFill="1" applyBorder="1" applyAlignment="1" applyProtection="1">
      <alignment vertical="center" wrapText="1"/>
    </xf>
    <xf numFmtId="188" fontId="9" fillId="0" borderId="0" xfId="115" applyNumberFormat="1" applyFont="1" applyFill="1" applyBorder="1" applyAlignment="1" applyProtection="1">
      <alignment vertical="center" wrapText="1"/>
    </xf>
    <xf numFmtId="188" fontId="5" fillId="0" borderId="3" xfId="115" applyNumberFormat="1" applyFont="1" applyFill="1" applyBorder="1" applyAlignment="1" applyProtection="1">
      <alignment horizontal="center" vertical="center" wrapText="1"/>
    </xf>
    <xf numFmtId="188" fontId="5" fillId="0" borderId="4" xfId="115" applyNumberFormat="1" applyFont="1" applyFill="1" applyBorder="1" applyAlignment="1" applyProtection="1">
      <alignment horizontal="center" vertical="center" wrapText="1"/>
    </xf>
    <xf numFmtId="188" fontId="5" fillId="0" borderId="5" xfId="115" applyNumberFormat="1" applyFont="1" applyFill="1" applyBorder="1" applyAlignment="1" applyProtection="1">
      <alignment horizontal="center" vertical="center" wrapText="1"/>
    </xf>
    <xf numFmtId="188" fontId="5" fillId="0" borderId="2" xfId="115" applyNumberFormat="1" applyFont="1" applyFill="1" applyBorder="1" applyAlignment="1" applyProtection="1">
      <alignment horizontal="centerContinuous" vertical="center"/>
    </xf>
    <xf numFmtId="188" fontId="5" fillId="0" borderId="30" xfId="115" applyNumberFormat="1" applyFont="1" applyFill="1" applyBorder="1" applyAlignment="1" applyProtection="1">
      <alignment horizontal="center" vertical="center" wrapText="1"/>
    </xf>
    <xf numFmtId="188" fontId="5" fillId="0" borderId="31" xfId="115" applyNumberFormat="1" applyFont="1" applyFill="1" applyBorder="1" applyAlignment="1" applyProtection="1">
      <alignment horizontal="center" vertical="center" wrapText="1"/>
    </xf>
    <xf numFmtId="188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8" fontId="5" fillId="0" borderId="32" xfId="115" applyNumberFormat="1" applyFont="1" applyFill="1" applyBorder="1" applyAlignment="1" applyProtection="1">
      <alignment horizontal="center" vertical="center" wrapText="1"/>
    </xf>
    <xf numFmtId="188" fontId="5" fillId="0" borderId="33" xfId="115" applyNumberFormat="1" applyFont="1" applyFill="1" applyBorder="1" applyAlignment="1" applyProtection="1">
      <alignment horizontal="center" vertical="center" wrapText="1"/>
    </xf>
    <xf numFmtId="188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8" fontId="5" fillId="0" borderId="34" xfId="115" applyNumberFormat="1" applyFont="1" applyFill="1" applyBorder="1" applyAlignment="1" applyProtection="1">
      <alignment horizontal="center" vertical="center" wrapText="1"/>
    </xf>
    <xf numFmtId="188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3" fontId="5" fillId="0" borderId="3" xfId="112" applyNumberFormat="1" applyFont="1" applyFill="1" applyBorder="1" applyAlignment="1">
      <alignment horizontal="left" vertical="center" wrapText="1"/>
    </xf>
    <xf numFmtId="183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3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1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8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4" fontId="5" fillId="0" borderId="3" xfId="113" applyNumberFormat="1" applyFont="1" applyFill="1" applyBorder="1" applyAlignment="1" applyProtection="1">
      <alignment horizontal="righ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3" xfId="113" applyNumberFormat="1" applyFont="1" applyFill="1" applyBorder="1" applyAlignment="1" applyProtection="1">
      <alignment horizontal="right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83" fontId="5" fillId="0" borderId="4" xfId="112" applyNumberFormat="1" applyFont="1" applyFill="1" applyBorder="1" applyAlignment="1">
      <alignment horizontal="left" vertical="center"/>
    </xf>
    <xf numFmtId="184" fontId="5" fillId="0" borderId="35" xfId="112" applyNumberFormat="1" applyFont="1" applyFill="1" applyBorder="1" applyAlignment="1" applyProtection="1">
      <alignment horizontal="right" vertical="center" wrapText="1"/>
    </xf>
    <xf numFmtId="183" fontId="5" fillId="0" borderId="4" xfId="112" applyNumberFormat="1" applyFont="1" applyFill="1" applyBorder="1" applyAlignment="1" applyProtection="1">
      <alignment horizontal="left" vertical="center"/>
    </xf>
    <xf numFmtId="181" fontId="5" fillId="0" borderId="6" xfId="112" applyNumberFormat="1" applyFont="1" applyFill="1" applyBorder="1" applyAlignment="1" applyProtection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left" vertical="center"/>
    </xf>
    <xf numFmtId="181" fontId="5" fillId="0" borderId="2" xfId="112" applyNumberFormat="1" applyFont="1" applyFill="1" applyBorder="1" applyAlignment="1"/>
    <xf numFmtId="181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0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81" fontId="5" fillId="0" borderId="2" xfId="112" applyNumberFormat="1" applyFont="1" applyFill="1" applyBorder="1" applyAlignment="1" applyProtection="1">
      <alignment horizontal="right" vertical="center"/>
    </xf>
    <xf numFmtId="181" fontId="5" fillId="0" borderId="35" xfId="112" applyNumberFormat="1" applyFont="1" applyFill="1" applyBorder="1" applyAlignment="1" applyProtection="1">
      <alignment horizontal="right" vertical="center"/>
    </xf>
    <xf numFmtId="180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1" fontId="5" fillId="0" borderId="2" xfId="112" applyNumberFormat="1" applyFont="1" applyFill="1" applyBorder="1" applyAlignment="1" applyProtection="1">
      <alignment horizontal="right" vertical="center" wrapText="1"/>
    </xf>
    <xf numFmtId="181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630BD59E014AE0530A0804CCCC24" xfId="126"/>
    <cellStyle name="常规_439B6D647C250158E0530A0804CC3FF1" xfId="12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H15" sqref="H15"/>
    </sheetView>
  </sheetViews>
  <sheetFormatPr defaultColWidth="6.875" defaultRowHeight="11.25"/>
  <cols>
    <col min="1" max="1" width="15.5" style="226" customWidth="1"/>
    <col min="2" max="2" width="11.375" style="226" customWidth="1"/>
    <col min="3" max="3" width="11.75" style="226" customWidth="1"/>
    <col min="4" max="4" width="12.125" style="226" customWidth="1"/>
    <col min="5" max="5" width="7.25" style="226" customWidth="1"/>
    <col min="6" max="6" width="7.5" style="226" customWidth="1"/>
    <col min="7" max="7" width="12" style="226" customWidth="1"/>
    <col min="8" max="8" width="13.25" style="226" customWidth="1"/>
    <col min="9" max="9" width="8.375" style="226" customWidth="1"/>
    <col min="10" max="10" width="10.25" style="226" customWidth="1"/>
    <col min="11" max="11" width="10.625" style="226" customWidth="1"/>
    <col min="12" max="12" width="10.87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28" t="s">
        <v>1</v>
      </c>
      <c r="B2" s="229"/>
      <c r="C2" s="230"/>
      <c r="D2" s="231"/>
      <c r="E2" s="231"/>
      <c r="F2" s="231"/>
      <c r="G2" s="232"/>
      <c r="H2" s="232"/>
      <c r="I2" s="232"/>
      <c r="J2" s="232"/>
      <c r="K2" s="232"/>
      <c r="L2" s="231" t="s">
        <v>2</v>
      </c>
    </row>
    <row r="3" ht="35" customHeight="1" spans="1:12">
      <c r="A3" s="233" t="s">
        <v>3</v>
      </c>
      <c r="B3" s="233"/>
      <c r="C3" s="234" t="s">
        <v>4</v>
      </c>
      <c r="D3" s="234"/>
      <c r="E3" s="234"/>
      <c r="F3" s="234"/>
      <c r="G3" s="234"/>
      <c r="H3" s="234"/>
      <c r="I3" s="234"/>
      <c r="J3" s="234"/>
      <c r="K3" s="234"/>
      <c r="L3" s="234"/>
    </row>
    <row r="4" ht="24" customHeight="1" spans="1:12">
      <c r="A4" s="235" t="s">
        <v>5</v>
      </c>
      <c r="B4" s="235" t="s">
        <v>6</v>
      </c>
      <c r="C4" s="236" t="s">
        <v>7</v>
      </c>
      <c r="D4" s="236" t="s">
        <v>8</v>
      </c>
      <c r="E4" s="237" t="s">
        <v>9</v>
      </c>
      <c r="F4" s="238"/>
      <c r="G4" s="239" t="s">
        <v>10</v>
      </c>
      <c r="H4" s="238"/>
      <c r="I4" s="238"/>
      <c r="J4" s="238"/>
      <c r="K4" s="238"/>
      <c r="L4" s="238"/>
    </row>
    <row r="5" ht="35" customHeight="1" spans="1:12">
      <c r="A5" s="235"/>
      <c r="B5" s="235"/>
      <c r="C5" s="235"/>
      <c r="D5" s="235"/>
      <c r="E5" s="240" t="s">
        <v>11</v>
      </c>
      <c r="F5" s="240" t="s">
        <v>12</v>
      </c>
      <c r="G5" s="237" t="s">
        <v>13</v>
      </c>
      <c r="H5" s="238"/>
      <c r="I5" s="240" t="s">
        <v>14</v>
      </c>
      <c r="J5" s="240" t="s">
        <v>15</v>
      </c>
      <c r="K5" s="240" t="s">
        <v>16</v>
      </c>
      <c r="L5" s="236" t="s">
        <v>17</v>
      </c>
    </row>
    <row r="6" ht="23" customHeight="1" spans="1:12">
      <c r="A6" s="241"/>
      <c r="B6" s="241"/>
      <c r="C6" s="241"/>
      <c r="D6" s="241"/>
      <c r="E6" s="242"/>
      <c r="F6" s="242"/>
      <c r="G6" s="243" t="s">
        <v>18</v>
      </c>
      <c r="H6" s="243" t="s">
        <v>19</v>
      </c>
      <c r="I6" s="242"/>
      <c r="J6" s="242"/>
      <c r="K6" s="242"/>
      <c r="L6" s="241"/>
    </row>
    <row r="7" ht="30" customHeight="1" spans="1:12">
      <c r="A7" s="156" t="s">
        <v>20</v>
      </c>
      <c r="B7" s="158">
        <v>4489.8709</v>
      </c>
      <c r="C7" s="244" t="s">
        <v>21</v>
      </c>
      <c r="D7" s="158">
        <v>4264.8708</v>
      </c>
      <c r="E7" s="245"/>
      <c r="F7" s="245"/>
      <c r="G7" s="245">
        <v>4264.87</v>
      </c>
      <c r="H7" s="245">
        <v>500.8708</v>
      </c>
      <c r="I7" s="245"/>
      <c r="J7" s="245"/>
      <c r="K7" s="245"/>
      <c r="L7" s="245">
        <v>3764</v>
      </c>
    </row>
    <row r="8" ht="30" customHeight="1" spans="1:12">
      <c r="A8" s="156" t="s">
        <v>22</v>
      </c>
      <c r="B8" s="161">
        <v>725.8709</v>
      </c>
      <c r="C8" s="244" t="s">
        <v>23</v>
      </c>
      <c r="D8" s="158">
        <v>4247.4179</v>
      </c>
      <c r="E8" s="245"/>
      <c r="F8" s="245"/>
      <c r="G8" s="245">
        <v>483.4179</v>
      </c>
      <c r="H8" s="245">
        <v>483.4179</v>
      </c>
      <c r="I8" s="245"/>
      <c r="J8" s="245"/>
      <c r="K8" s="245"/>
      <c r="L8" s="245">
        <v>3764</v>
      </c>
    </row>
    <row r="9" ht="30" customHeight="1" spans="1:12">
      <c r="A9" s="156" t="s">
        <v>24</v>
      </c>
      <c r="B9" s="163">
        <v>3764</v>
      </c>
      <c r="C9" s="246" t="s">
        <v>25</v>
      </c>
      <c r="D9" s="158">
        <v>17.453</v>
      </c>
      <c r="E9" s="245"/>
      <c r="F9" s="245"/>
      <c r="G9" s="245">
        <v>17.45</v>
      </c>
      <c r="H9" s="245">
        <v>17.45</v>
      </c>
      <c r="I9" s="245"/>
      <c r="J9" s="245"/>
      <c r="K9" s="245"/>
      <c r="L9" s="245"/>
    </row>
    <row r="10" ht="30" customHeight="1" spans="1:12">
      <c r="A10" s="156" t="s">
        <v>26</v>
      </c>
      <c r="B10" s="158"/>
      <c r="C10" s="246" t="s">
        <v>27</v>
      </c>
      <c r="D10" s="158">
        <v>225</v>
      </c>
      <c r="E10" s="245"/>
      <c r="F10" s="245"/>
      <c r="G10" s="245">
        <v>225</v>
      </c>
      <c r="H10" s="245">
        <v>225</v>
      </c>
      <c r="I10" s="245"/>
      <c r="J10" s="245"/>
      <c r="K10" s="245"/>
      <c r="L10" s="245"/>
    </row>
    <row r="11" ht="30" customHeight="1" spans="1:12">
      <c r="A11" s="156" t="s">
        <v>28</v>
      </c>
      <c r="B11" s="161"/>
      <c r="C11" s="244" t="s">
        <v>29</v>
      </c>
      <c r="D11" s="247">
        <v>225</v>
      </c>
      <c r="E11" s="245"/>
      <c r="F11" s="245"/>
      <c r="G11" s="245">
        <v>225</v>
      </c>
      <c r="H11" s="245">
        <v>225</v>
      </c>
      <c r="I11" s="245"/>
      <c r="J11" s="245"/>
      <c r="K11" s="245"/>
      <c r="L11" s="245"/>
    </row>
    <row r="12" ht="30" customHeight="1" spans="1:12">
      <c r="A12" s="156" t="s">
        <v>30</v>
      </c>
      <c r="B12" s="164"/>
      <c r="C12" s="246" t="s">
        <v>31</v>
      </c>
      <c r="D12" s="247"/>
      <c r="E12" s="245"/>
      <c r="F12" s="245"/>
      <c r="G12" s="245"/>
      <c r="H12" s="245"/>
      <c r="I12" s="245"/>
      <c r="J12" s="245"/>
      <c r="K12" s="245"/>
      <c r="L12" s="245"/>
    </row>
    <row r="13" ht="30" customHeight="1" spans="1:12">
      <c r="A13" s="156" t="s">
        <v>32</v>
      </c>
      <c r="B13" s="161"/>
      <c r="C13" s="248"/>
      <c r="D13" s="249"/>
      <c r="E13" s="249"/>
      <c r="F13" s="250"/>
      <c r="G13" s="251"/>
      <c r="H13" s="251"/>
      <c r="I13" s="251"/>
      <c r="J13" s="251"/>
      <c r="K13" s="251"/>
      <c r="L13" s="251"/>
    </row>
    <row r="14" ht="30" customHeight="1" spans="1:12">
      <c r="A14" s="180" t="s">
        <v>33</v>
      </c>
      <c r="B14" s="161"/>
      <c r="C14" s="248"/>
      <c r="D14" s="249"/>
      <c r="E14" s="249"/>
      <c r="F14" s="250"/>
      <c r="G14" s="251"/>
      <c r="H14" s="251"/>
      <c r="I14" s="251"/>
      <c r="J14" s="251"/>
      <c r="K14" s="251"/>
      <c r="L14" s="251"/>
    </row>
    <row r="15" ht="23" customHeight="1" spans="1:12">
      <c r="A15" s="180"/>
      <c r="B15" s="252"/>
      <c r="C15" s="248"/>
      <c r="D15" s="249"/>
      <c r="E15" s="249"/>
      <c r="F15" s="250"/>
      <c r="G15" s="251"/>
      <c r="H15" s="251"/>
      <c r="I15" s="251"/>
      <c r="J15" s="251"/>
      <c r="K15" s="251"/>
      <c r="L15" s="251"/>
    </row>
    <row r="16" ht="26" customHeight="1" spans="1:12">
      <c r="A16" s="180"/>
      <c r="B16" s="252"/>
      <c r="C16" s="253"/>
      <c r="D16" s="254"/>
      <c r="E16" s="255"/>
      <c r="F16" s="255"/>
      <c r="G16" s="251"/>
      <c r="H16" s="251"/>
      <c r="I16" s="251"/>
      <c r="J16" s="251"/>
      <c r="K16" s="251"/>
      <c r="L16" s="251"/>
    </row>
    <row r="17" ht="24" customHeight="1" spans="1:12">
      <c r="A17" s="180"/>
      <c r="B17" s="256"/>
      <c r="C17" s="257"/>
      <c r="D17" s="254"/>
      <c r="E17" s="255"/>
      <c r="F17" s="255"/>
      <c r="G17" s="251"/>
      <c r="H17" s="251"/>
      <c r="I17" s="251"/>
      <c r="J17" s="251"/>
      <c r="K17" s="251"/>
      <c r="L17" s="251"/>
    </row>
    <row r="18" ht="30" customHeight="1" spans="1:12">
      <c r="A18" s="258" t="s">
        <v>34</v>
      </c>
      <c r="B18" s="158"/>
      <c r="C18" s="259"/>
      <c r="D18" s="247"/>
      <c r="E18" s="260"/>
      <c r="F18" s="260"/>
      <c r="G18" s="251"/>
      <c r="H18" s="251"/>
      <c r="I18" s="251"/>
      <c r="J18" s="251"/>
      <c r="K18" s="251"/>
      <c r="L18" s="251"/>
    </row>
    <row r="19" ht="30" customHeight="1" spans="1:12">
      <c r="A19" s="180" t="s">
        <v>35</v>
      </c>
      <c r="B19" s="161"/>
      <c r="C19" s="261"/>
      <c r="D19" s="262"/>
      <c r="E19" s="260"/>
      <c r="F19" s="260"/>
      <c r="G19" s="251"/>
      <c r="H19" s="251"/>
      <c r="I19" s="251"/>
      <c r="J19" s="251"/>
      <c r="K19" s="251"/>
      <c r="L19" s="251"/>
    </row>
    <row r="20" ht="30" customHeight="1" spans="1:12">
      <c r="A20" s="156" t="s">
        <v>36</v>
      </c>
      <c r="B20" s="164"/>
      <c r="C20" s="261"/>
      <c r="D20" s="263"/>
      <c r="E20" s="260"/>
      <c r="F20" s="260"/>
      <c r="G20" s="251"/>
      <c r="H20" s="251"/>
      <c r="I20" s="251"/>
      <c r="J20" s="251"/>
      <c r="K20" s="251"/>
      <c r="L20" s="251"/>
    </row>
    <row r="21" ht="30" customHeight="1" spans="1:12">
      <c r="A21" s="156" t="s">
        <v>37</v>
      </c>
      <c r="B21" s="164"/>
      <c r="C21" s="261"/>
      <c r="D21" s="262"/>
      <c r="E21" s="260"/>
      <c r="F21" s="260"/>
      <c r="G21" s="251"/>
      <c r="H21" s="251"/>
      <c r="I21" s="251"/>
      <c r="J21" s="251"/>
      <c r="K21" s="251"/>
      <c r="L21" s="251"/>
    </row>
    <row r="22" ht="30" customHeight="1" spans="1:12">
      <c r="A22" s="156" t="s">
        <v>38</v>
      </c>
      <c r="B22" s="264"/>
      <c r="C22" s="261"/>
      <c r="D22" s="182"/>
      <c r="E22" s="260"/>
      <c r="F22" s="260"/>
      <c r="G22" s="251"/>
      <c r="H22" s="251"/>
      <c r="I22" s="251"/>
      <c r="J22" s="251"/>
      <c r="K22" s="251"/>
      <c r="L22" s="251"/>
    </row>
    <row r="23" ht="24" customHeight="1" spans="1:12">
      <c r="A23" s="178" t="s">
        <v>39</v>
      </c>
      <c r="B23" s="164">
        <v>4489.8708</v>
      </c>
      <c r="C23" s="265" t="s">
        <v>40</v>
      </c>
      <c r="D23" s="164">
        <v>4489.8708</v>
      </c>
      <c r="E23" s="245"/>
      <c r="F23" s="245"/>
      <c r="G23" s="245">
        <v>4489.87</v>
      </c>
      <c r="H23" s="245">
        <v>725.8708</v>
      </c>
      <c r="I23" s="245"/>
      <c r="J23" s="245"/>
      <c r="K23" s="245"/>
      <c r="L23" s="245">
        <v>3764</v>
      </c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G7" sqref="G7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229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69</v>
      </c>
      <c r="B3" s="17" t="s">
        <v>43</v>
      </c>
      <c r="C3" s="17" t="s">
        <v>230</v>
      </c>
    </row>
    <row r="4" ht="20.1" customHeight="1" spans="1:4">
      <c r="A4" s="17" t="s">
        <v>231</v>
      </c>
      <c r="B4" s="17" t="s">
        <v>231</v>
      </c>
      <c r="C4" s="17">
        <v>1</v>
      </c>
      <c r="D4" s="18"/>
    </row>
    <row r="5" ht="19.5" customHeight="1" spans="1:3">
      <c r="A5" s="19"/>
      <c r="B5" s="19"/>
      <c r="C5" s="20" t="s">
        <v>209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showGridLines="0" showZeros="0" workbookViewId="0">
      <selection activeCell="H17" sqref="H17:O17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233</v>
      </c>
      <c r="B3" s="5"/>
      <c r="C3" s="5"/>
      <c r="D3" s="5"/>
      <c r="E3" s="5"/>
      <c r="F3" s="5"/>
      <c r="G3" s="5"/>
      <c r="H3" s="6" t="s">
        <v>234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235</v>
      </c>
      <c r="B4" s="5"/>
      <c r="C4" s="5"/>
      <c r="D4" s="5"/>
      <c r="E4" s="5"/>
      <c r="F4" s="5"/>
      <c r="G4" s="5"/>
      <c r="H4" s="6" t="s">
        <v>236</v>
      </c>
      <c r="I4" s="5"/>
      <c r="J4" s="5" t="s">
        <v>237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238</v>
      </c>
      <c r="B5" s="7" t="s">
        <v>239</v>
      </c>
      <c r="C5" s="7"/>
      <c r="D5" s="7"/>
      <c r="E5" s="7"/>
      <c r="F5" s="7"/>
      <c r="G5" s="7"/>
      <c r="H5" s="7"/>
      <c r="I5" s="7"/>
      <c r="J5" s="7" t="s">
        <v>240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241</v>
      </c>
      <c r="C6" s="7"/>
      <c r="D6" s="7"/>
      <c r="E6" s="7"/>
      <c r="F6" s="7"/>
      <c r="G6" s="7"/>
      <c r="H6" s="7"/>
      <c r="I6" s="7"/>
      <c r="J6" s="7" t="s">
        <v>242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243</v>
      </c>
      <c r="C7" s="7"/>
      <c r="D7" s="7"/>
      <c r="E7" s="7"/>
      <c r="F7" s="7"/>
      <c r="G7" s="7"/>
      <c r="H7" s="7" t="s">
        <v>244</v>
      </c>
      <c r="I7" s="7"/>
      <c r="J7" s="7" t="s">
        <v>245</v>
      </c>
      <c r="K7" s="7"/>
      <c r="L7" s="7"/>
      <c r="M7" s="7"/>
      <c r="Q7" s="7" t="s">
        <v>17</v>
      </c>
      <c r="R7" s="7"/>
      <c r="S7" s="7"/>
      <c r="T7" s="7"/>
    </row>
    <row r="8" ht="19" customHeight="1" spans="1:20">
      <c r="A8" s="7"/>
      <c r="B8" s="7" t="s">
        <v>246</v>
      </c>
      <c r="C8" s="7"/>
      <c r="D8" s="7"/>
      <c r="E8" s="7"/>
      <c r="F8" s="7"/>
      <c r="G8" s="7"/>
      <c r="H8" s="7" t="s">
        <v>137</v>
      </c>
      <c r="I8" s="7">
        <v>196.1</v>
      </c>
      <c r="J8" s="7" t="s">
        <v>247</v>
      </c>
      <c r="K8" s="7"/>
      <c r="L8" s="7"/>
      <c r="M8" s="7"/>
      <c r="N8" s="7"/>
      <c r="O8" s="7"/>
      <c r="P8" s="7"/>
      <c r="Q8" s="7" t="s">
        <v>248</v>
      </c>
      <c r="R8" s="7"/>
      <c r="S8" s="7"/>
      <c r="T8" s="7"/>
    </row>
    <row r="9" ht="31" customHeight="1" spans="1:20">
      <c r="A9" s="7"/>
      <c r="B9" s="7" t="s">
        <v>249</v>
      </c>
      <c r="C9" s="7"/>
      <c r="D9" s="7"/>
      <c r="E9" s="7"/>
      <c r="F9" s="7"/>
      <c r="G9" s="7"/>
      <c r="H9" s="7" t="s">
        <v>250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251</v>
      </c>
      <c r="C10" s="7"/>
      <c r="D10" s="7"/>
      <c r="E10" s="7"/>
      <c r="F10" s="7"/>
      <c r="G10" s="7"/>
      <c r="H10" s="7" t="s">
        <v>252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253</v>
      </c>
      <c r="B11" s="7" t="s">
        <v>254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255</v>
      </c>
      <c r="C12" s="7"/>
      <c r="D12" s="7" t="s">
        <v>256</v>
      </c>
      <c r="E12" s="7"/>
      <c r="F12" s="7" t="s">
        <v>257</v>
      </c>
      <c r="G12" s="7"/>
      <c r="H12" s="7" t="s">
        <v>258</v>
      </c>
      <c r="I12" s="7"/>
      <c r="J12" s="7"/>
      <c r="K12" s="7"/>
      <c r="L12" s="7"/>
      <c r="M12" s="7"/>
      <c r="N12" s="7"/>
      <c r="O12" s="7"/>
      <c r="P12" s="7" t="s">
        <v>259</v>
      </c>
      <c r="Q12" s="7"/>
      <c r="R12" s="7"/>
      <c r="S12" s="7"/>
      <c r="T12" s="7"/>
    </row>
    <row r="13" ht="31" customHeight="1" spans="1:20">
      <c r="A13" s="7"/>
      <c r="B13" s="7"/>
      <c r="C13" s="7"/>
      <c r="D13" s="7" t="s">
        <v>260</v>
      </c>
      <c r="E13" s="7"/>
      <c r="F13" s="7" t="s">
        <v>261</v>
      </c>
      <c r="G13" s="7"/>
      <c r="H13" s="7" t="s">
        <v>262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263</v>
      </c>
      <c r="G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264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265</v>
      </c>
      <c r="G16" s="7"/>
      <c r="H16" s="7" t="s">
        <v>266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267</v>
      </c>
      <c r="E17" s="7"/>
      <c r="F17" s="7" t="s">
        <v>268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269</v>
      </c>
      <c r="G18" s="7"/>
      <c r="H18" s="7" t="s">
        <v>270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271</v>
      </c>
      <c r="G19" s="7"/>
      <c r="H19" s="7" t="s">
        <v>272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273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274</v>
      </c>
      <c r="E21" s="7"/>
      <c r="F21" s="7" t="s">
        <v>275</v>
      </c>
      <c r="G21" s="7"/>
      <c r="H21" s="7" t="s">
        <v>276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5" s="1" customFormat="1" ht="11" customHeight="1" spans="1:20">
      <c r="A25" s="8"/>
      <c r="B25" s="8"/>
      <c r="C25" s="8"/>
      <c r="D25" s="8"/>
      <c r="E25" s="8"/>
      <c r="F25" s="8"/>
      <c r="G25" s="8"/>
      <c r="H25" s="9"/>
      <c r="I25" s="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</sheetData>
  <mergeCells count="75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5:G25"/>
    <mergeCell ref="H25:I25"/>
    <mergeCell ref="J25:K25"/>
    <mergeCell ref="L25:O25"/>
    <mergeCell ref="P25:T25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E16" sqref="E16"/>
    </sheetView>
  </sheetViews>
  <sheetFormatPr defaultColWidth="6.875" defaultRowHeight="11.25"/>
  <cols>
    <col min="1" max="1" width="4.25" style="199" customWidth="1"/>
    <col min="2" max="2" width="3.625" style="199" customWidth="1"/>
    <col min="3" max="3" width="4.625" style="199" customWidth="1"/>
    <col min="4" max="4" width="4.375" style="199" customWidth="1"/>
    <col min="5" max="5" width="10.125" style="199" customWidth="1"/>
    <col min="6" max="6" width="12" style="199" customWidth="1"/>
    <col min="7" max="7" width="8.375" style="199" customWidth="1"/>
    <col min="8" max="8" width="9.125" style="199" customWidth="1"/>
    <col min="9" max="9" width="6.625" style="199" customWidth="1"/>
    <col min="10" max="10" width="10.375" style="199" customWidth="1"/>
    <col min="11" max="11" width="4.25" style="199" customWidth="1"/>
    <col min="12" max="12" width="8.875" style="199" customWidth="1"/>
    <col min="13" max="13" width="4" style="199" customWidth="1"/>
    <col min="14" max="14" width="6.5" style="199" customWidth="1"/>
    <col min="15" max="15" width="4.125" style="199" customWidth="1"/>
    <col min="16" max="16" width="5" style="199" customWidth="1"/>
    <col min="17" max="17" width="5.875" style="199" customWidth="1"/>
    <col min="18" max="18" width="6" style="199" customWidth="1"/>
    <col min="19" max="19" width="6.375" style="199" customWidth="1"/>
    <col min="20" max="20" width="6" style="199" customWidth="1"/>
    <col min="21" max="21" width="6.875" style="199" customWidth="1"/>
    <col min="22" max="22" width="4.625" style="199" customWidth="1"/>
    <col min="23" max="251" width="6.875" style="199" customWidth="1"/>
    <col min="252" max="16384" width="6.875" style="199"/>
  </cols>
  <sheetData>
    <row r="1" ht="42" customHeight="1" spans="1:22">
      <c r="A1" s="200" t="s">
        <v>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ht="15" customHeight="1" spans="1:2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1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9"/>
      <c r="R3" s="219"/>
      <c r="S3" s="204" t="s">
        <v>46</v>
      </c>
      <c r="T3" s="204"/>
      <c r="U3" s="220" t="s">
        <v>47</v>
      </c>
      <c r="V3" s="220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8"/>
      <c r="J4" s="207" t="s">
        <v>49</v>
      </c>
      <c r="K4" s="206"/>
      <c r="L4" s="206"/>
      <c r="M4" s="206"/>
      <c r="N4" s="206"/>
      <c r="O4" s="219"/>
      <c r="P4" s="204" t="s">
        <v>50</v>
      </c>
      <c r="Q4" s="204" t="s">
        <v>51</v>
      </c>
      <c r="R4" s="222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20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20" t="s">
        <v>66</v>
      </c>
      <c r="P5" s="204"/>
      <c r="Q5" s="204"/>
      <c r="R5" s="223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20"/>
      <c r="K6" s="204"/>
      <c r="L6" s="204"/>
      <c r="M6" s="204"/>
      <c r="N6" s="204"/>
      <c r="O6" s="220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 t="shared" ref="F7:V7" si="0">E7+1</f>
        <v>2</v>
      </c>
      <c r="G7" s="213">
        <f t="shared" si="0"/>
        <v>3</v>
      </c>
      <c r="H7" s="213">
        <f t="shared" si="0"/>
        <v>4</v>
      </c>
      <c r="I7" s="213">
        <f t="shared" si="0"/>
        <v>5</v>
      </c>
      <c r="J7" s="213">
        <f t="shared" si="0"/>
        <v>6</v>
      </c>
      <c r="K7" s="213">
        <f t="shared" si="0"/>
        <v>7</v>
      </c>
      <c r="L7" s="213">
        <f t="shared" si="0"/>
        <v>8</v>
      </c>
      <c r="M7" s="213">
        <f t="shared" si="0"/>
        <v>9</v>
      </c>
      <c r="N7" s="213">
        <f t="shared" si="0"/>
        <v>10</v>
      </c>
      <c r="O7" s="213">
        <f t="shared" si="0"/>
        <v>11</v>
      </c>
      <c r="P7" s="213">
        <f t="shared" si="0"/>
        <v>12</v>
      </c>
      <c r="Q7" s="213">
        <f t="shared" si="0"/>
        <v>13</v>
      </c>
      <c r="R7" s="213">
        <f t="shared" si="0"/>
        <v>14</v>
      </c>
      <c r="S7" s="213">
        <f t="shared" si="0"/>
        <v>15</v>
      </c>
      <c r="T7" s="213">
        <f t="shared" si="0"/>
        <v>16</v>
      </c>
      <c r="U7" s="213">
        <f t="shared" si="0"/>
        <v>17</v>
      </c>
      <c r="V7" s="213">
        <f t="shared" si="0"/>
        <v>18</v>
      </c>
    </row>
    <row r="8" ht="20.1" customHeight="1" spans="1:22">
      <c r="A8" s="214"/>
      <c r="B8" s="214"/>
      <c r="C8" s="214"/>
      <c r="D8" s="215"/>
      <c r="E8" s="216">
        <v>4489.8708</v>
      </c>
      <c r="F8" s="216"/>
      <c r="G8" s="217">
        <v>725.8708</v>
      </c>
      <c r="H8" s="217">
        <v>725.8708</v>
      </c>
      <c r="I8" s="217"/>
      <c r="J8" s="217">
        <v>3764</v>
      </c>
      <c r="K8" s="216"/>
      <c r="L8" s="216">
        <v>3764</v>
      </c>
      <c r="M8" s="216"/>
      <c r="N8" s="216"/>
      <c r="O8" s="216"/>
      <c r="P8" s="216"/>
      <c r="Q8" s="216"/>
      <c r="R8" s="216"/>
      <c r="S8" s="224"/>
      <c r="T8" s="224"/>
      <c r="U8" s="224"/>
      <c r="V8" s="225"/>
    </row>
    <row r="9" ht="14.2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F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showGridLines="0" showZeros="0" workbookViewId="0">
      <selection activeCell="F15" sqref="F15"/>
    </sheetView>
  </sheetViews>
  <sheetFormatPr defaultColWidth="7" defaultRowHeight="11.25"/>
  <cols>
    <col min="1" max="1" width="4.625" style="42" customWidth="1"/>
    <col min="2" max="3" width="5.125" style="42" customWidth="1"/>
    <col min="4" max="4" width="28.25" style="42" customWidth="1"/>
    <col min="5" max="5" width="10.875" style="42" customWidth="1"/>
    <col min="6" max="6" width="10.375" style="42" customWidth="1"/>
    <col min="7" max="7" width="9.125" style="42" customWidth="1"/>
    <col min="8" max="8" width="9" style="42" customWidth="1"/>
    <col min="9" max="9" width="9.625" style="42" customWidth="1"/>
    <col min="10" max="10" width="9.375" style="42" customWidth="1"/>
    <col min="11" max="11" width="10.125" style="42" customWidth="1"/>
    <col min="12" max="12" width="10" style="42" customWidth="1"/>
    <col min="13" max="16384" width="7" style="42"/>
  </cols>
  <sheetData>
    <row r="1" ht="42" customHeight="1" spans="1:12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ht="15" customHeight="1" spans="1:12">
      <c r="A2" s="44" t="s">
        <v>1</v>
      </c>
      <c r="B2" s="44"/>
      <c r="C2" s="44"/>
      <c r="D2" s="44"/>
      <c r="E2" s="45"/>
      <c r="F2" s="45"/>
      <c r="G2" s="46"/>
      <c r="H2" s="46"/>
      <c r="I2" s="46"/>
      <c r="J2" s="46"/>
      <c r="K2" s="46"/>
      <c r="L2" s="65" t="s">
        <v>2</v>
      </c>
    </row>
    <row r="3" s="40" customFormat="1" ht="16.5" customHeight="1" spans="1:12">
      <c r="A3" s="47" t="s">
        <v>69</v>
      </c>
      <c r="B3" s="48"/>
      <c r="C3" s="49"/>
      <c r="D3" s="50" t="s">
        <v>43</v>
      </c>
      <c r="E3" s="51" t="s">
        <v>44</v>
      </c>
      <c r="F3" s="52" t="s">
        <v>70</v>
      </c>
      <c r="G3" s="52"/>
      <c r="H3" s="52"/>
      <c r="I3" s="52"/>
      <c r="J3" s="52"/>
      <c r="K3" s="52"/>
      <c r="L3" s="52"/>
    </row>
    <row r="4" s="40" customFormat="1" ht="14.25" customHeight="1" spans="1:12">
      <c r="A4" s="53" t="s">
        <v>55</v>
      </c>
      <c r="B4" s="54" t="s">
        <v>56</v>
      </c>
      <c r="C4" s="54" t="s">
        <v>57</v>
      </c>
      <c r="D4" s="55"/>
      <c r="E4" s="51"/>
      <c r="F4" s="51" t="s">
        <v>8</v>
      </c>
      <c r="G4" s="56" t="s">
        <v>71</v>
      </c>
      <c r="H4" s="56"/>
      <c r="I4" s="56"/>
      <c r="J4" s="66" t="s">
        <v>72</v>
      </c>
      <c r="K4" s="67"/>
      <c r="L4" s="68"/>
    </row>
    <row r="5" s="40" customFormat="1" ht="28.5" customHeight="1" spans="1:12">
      <c r="A5" s="53"/>
      <c r="B5" s="54"/>
      <c r="C5" s="54"/>
      <c r="D5" s="57"/>
      <c r="E5" s="51"/>
      <c r="F5" s="51"/>
      <c r="G5" s="51" t="s">
        <v>18</v>
      </c>
      <c r="H5" s="51" t="s">
        <v>73</v>
      </c>
      <c r="I5" s="51" t="s">
        <v>74</v>
      </c>
      <c r="J5" s="51" t="s">
        <v>18</v>
      </c>
      <c r="K5" s="51" t="s">
        <v>75</v>
      </c>
      <c r="L5" s="51" t="s">
        <v>76</v>
      </c>
    </row>
    <row r="6" s="40" customFormat="1" ht="20.1" customHeight="1" spans="1:12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  <c r="L6" s="52">
        <v>8</v>
      </c>
    </row>
    <row r="7" s="40" customFormat="1" ht="20.1" customHeight="1" spans="1:12">
      <c r="A7" s="124" t="s">
        <v>77</v>
      </c>
      <c r="B7" s="124" t="s">
        <v>78</v>
      </c>
      <c r="C7" s="125" t="s">
        <v>79</v>
      </c>
      <c r="D7" s="126" t="s">
        <v>80</v>
      </c>
      <c r="E7" s="52">
        <v>8.44</v>
      </c>
      <c r="F7" s="52">
        <v>8.44</v>
      </c>
      <c r="G7" s="52">
        <v>8.44</v>
      </c>
      <c r="H7" s="52">
        <v>8.44</v>
      </c>
      <c r="I7" s="52"/>
      <c r="J7" s="52"/>
      <c r="K7" s="52"/>
      <c r="L7" s="52"/>
    </row>
    <row r="8" s="40" customFormat="1" ht="20.1" customHeight="1" spans="1:12">
      <c r="A8" s="124" t="s">
        <v>77</v>
      </c>
      <c r="B8" s="124" t="s">
        <v>78</v>
      </c>
      <c r="C8" s="125" t="s">
        <v>78</v>
      </c>
      <c r="D8" s="126" t="s">
        <v>81</v>
      </c>
      <c r="E8" s="52">
        <v>70.3</v>
      </c>
      <c r="F8" s="52">
        <v>70.3</v>
      </c>
      <c r="G8" s="52">
        <v>70.3</v>
      </c>
      <c r="H8" s="52">
        <v>70.3</v>
      </c>
      <c r="I8" s="52"/>
      <c r="J8" s="52"/>
      <c r="K8" s="52"/>
      <c r="L8" s="52"/>
    </row>
    <row r="9" s="40" customFormat="1" ht="20.1" customHeight="1" spans="1:12">
      <c r="A9" s="124" t="s">
        <v>82</v>
      </c>
      <c r="B9" s="124" t="s">
        <v>83</v>
      </c>
      <c r="C9" s="125" t="s">
        <v>79</v>
      </c>
      <c r="D9" s="126" t="s">
        <v>84</v>
      </c>
      <c r="E9" s="52">
        <v>27.21</v>
      </c>
      <c r="F9" s="52">
        <v>27.21</v>
      </c>
      <c r="G9" s="52">
        <v>27.21</v>
      </c>
      <c r="H9" s="52">
        <v>27.21</v>
      </c>
      <c r="I9" s="52"/>
      <c r="J9" s="52"/>
      <c r="K9" s="52"/>
      <c r="L9" s="52"/>
    </row>
    <row r="10" s="40" customFormat="1" ht="20.1" customHeight="1" spans="1:12">
      <c r="A10" s="124" t="s">
        <v>82</v>
      </c>
      <c r="B10" s="124" t="s">
        <v>83</v>
      </c>
      <c r="C10" s="125" t="s">
        <v>85</v>
      </c>
      <c r="D10" s="126" t="s">
        <v>86</v>
      </c>
      <c r="E10" s="52">
        <v>5.85</v>
      </c>
      <c r="F10" s="52">
        <v>5.85</v>
      </c>
      <c r="G10" s="52">
        <v>5.85</v>
      </c>
      <c r="H10" s="52">
        <v>5.85</v>
      </c>
      <c r="I10" s="52"/>
      <c r="J10" s="52"/>
      <c r="K10" s="52"/>
      <c r="L10" s="52"/>
    </row>
    <row r="11" s="40" customFormat="1" ht="20.1" customHeight="1" spans="1:12">
      <c r="A11" s="124" t="s">
        <v>87</v>
      </c>
      <c r="B11" s="124" t="s">
        <v>79</v>
      </c>
      <c r="C11" s="125" t="s">
        <v>79</v>
      </c>
      <c r="D11" s="126" t="s">
        <v>88</v>
      </c>
      <c r="E11" s="52">
        <v>389.07</v>
      </c>
      <c r="F11" s="52">
        <v>389.07</v>
      </c>
      <c r="G11" s="52">
        <v>389.07</v>
      </c>
      <c r="H11" s="52">
        <v>371.62</v>
      </c>
      <c r="I11" s="52">
        <v>17.45</v>
      </c>
      <c r="J11" s="52"/>
      <c r="K11" s="52"/>
      <c r="L11" s="52"/>
    </row>
    <row r="12" s="40" customFormat="1" ht="20.1" customHeight="1" spans="1:12">
      <c r="A12" s="124" t="s">
        <v>87</v>
      </c>
      <c r="B12" s="124" t="s">
        <v>79</v>
      </c>
      <c r="C12" s="125" t="s">
        <v>85</v>
      </c>
      <c r="D12" s="126" t="s">
        <v>89</v>
      </c>
      <c r="E12" s="52">
        <v>3989</v>
      </c>
      <c r="F12" s="52">
        <v>3989</v>
      </c>
      <c r="G12" s="52">
        <v>3764</v>
      </c>
      <c r="H12" s="52">
        <v>3764</v>
      </c>
      <c r="I12" s="52"/>
      <c r="J12" s="52">
        <v>225</v>
      </c>
      <c r="K12" s="52">
        <v>225</v>
      </c>
      <c r="L12" s="52"/>
    </row>
    <row r="13" s="40" customFormat="1" ht="20.1" customHeight="1" spans="1:12">
      <c r="A13" s="58"/>
      <c r="B13" s="54"/>
      <c r="C13" s="54"/>
      <c r="D13" s="54"/>
      <c r="E13" s="52"/>
      <c r="F13" s="52"/>
      <c r="G13" s="52"/>
      <c r="H13" s="52"/>
      <c r="I13" s="52"/>
      <c r="J13" s="52"/>
      <c r="K13" s="52"/>
      <c r="L13" s="52"/>
    </row>
    <row r="14" s="40" customFormat="1" ht="20.1" customHeight="1" spans="1:12">
      <c r="A14" s="58"/>
      <c r="B14" s="54"/>
      <c r="C14" s="54"/>
      <c r="D14" s="54"/>
      <c r="E14" s="52"/>
      <c r="F14" s="52"/>
      <c r="G14" s="52"/>
      <c r="H14" s="52"/>
      <c r="I14" s="52"/>
      <c r="J14" s="52"/>
      <c r="K14" s="52"/>
      <c r="L14" s="52"/>
    </row>
    <row r="15" s="40" customFormat="1" ht="20.1" customHeight="1" spans="1:12">
      <c r="A15" s="58"/>
      <c r="B15" s="54"/>
      <c r="C15" s="54"/>
      <c r="D15" s="54"/>
      <c r="E15" s="52"/>
      <c r="F15" s="52"/>
      <c r="G15" s="52"/>
      <c r="H15" s="52"/>
      <c r="I15" s="52"/>
      <c r="J15" s="52"/>
      <c r="K15" s="52"/>
      <c r="L15" s="52"/>
    </row>
    <row r="16" s="40" customFormat="1" ht="20.1" customHeight="1" spans="1:12">
      <c r="A16" s="58"/>
      <c r="B16" s="54"/>
      <c r="C16" s="54"/>
      <c r="D16" s="54"/>
      <c r="E16" s="52"/>
      <c r="F16" s="52"/>
      <c r="G16" s="52"/>
      <c r="H16" s="52"/>
      <c r="I16" s="52"/>
      <c r="J16" s="52"/>
      <c r="K16" s="52"/>
      <c r="L16" s="52"/>
    </row>
    <row r="17" s="40" customFormat="1" ht="20.1" customHeight="1" spans="1:12">
      <c r="A17" s="59"/>
      <c r="B17" s="60"/>
      <c r="C17" s="60"/>
      <c r="D17" s="61"/>
      <c r="E17" s="62"/>
      <c r="F17" s="62"/>
      <c r="G17" s="62"/>
      <c r="H17" s="62"/>
      <c r="I17" s="62"/>
      <c r="J17" s="62"/>
      <c r="K17" s="62"/>
      <c r="L17" s="62"/>
    </row>
    <row r="18" s="41" customFormat="1" ht="14.25" spans="1:1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="41" customFormat="1" ht="14.25" spans="1:12">
      <c r="A19" s="42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="41" customFormat="1" ht="14.25" spans="1:1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="41" customFormat="1" ht="14.25" spans="1:1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="41" customFormat="1" ht="14.25" spans="1:1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="41" customFormat="1" ht="14.25"/>
    <row r="24" s="41" customFormat="1" ht="14.25"/>
    <row r="25" s="41" customFormat="1" ht="14.25"/>
    <row r="26" s="41" customFormat="1" ht="14.25"/>
    <row r="27" s="41" customFormat="1" ht="14.25"/>
    <row r="28" s="41" customFormat="1" ht="14.25"/>
    <row r="29" s="41" customFormat="1" ht="14.25"/>
    <row r="30" s="41" customFormat="1" ht="14.25"/>
    <row r="31" s="41" customFormat="1" ht="14.25"/>
    <row r="32" s="41" customFormat="1" ht="14.25"/>
    <row r="33" s="41" customFormat="1" ht="14.25"/>
    <row r="34" s="41" customFormat="1" ht="14.25"/>
    <row r="35" s="41" customFormat="1" ht="14.25"/>
    <row r="36" s="41" customFormat="1" ht="14.25"/>
    <row r="37" s="41" customFormat="1" ht="14.25"/>
    <row r="38" s="41" customFormat="1" ht="14.25"/>
    <row r="39" s="41" customFormat="1" ht="14.25"/>
    <row r="40" s="41" customFormat="1" ht="14.25"/>
    <row r="41" s="4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O20" sqref="O20"/>
    </sheetView>
  </sheetViews>
  <sheetFormatPr defaultColWidth="8.88333333333333" defaultRowHeight="11.25"/>
  <cols>
    <col min="1" max="1" width="4.75" style="130" customWidth="1"/>
    <col min="2" max="2" width="13.25" style="130" customWidth="1"/>
    <col min="3" max="3" width="10.875" style="131" customWidth="1"/>
    <col min="4" max="4" width="21.25" style="131" customWidth="1"/>
    <col min="5" max="5" width="10.875" style="131" customWidth="1"/>
    <col min="6" max="6" width="8.75" style="131" customWidth="1"/>
    <col min="7" max="7" width="5.625" style="131" customWidth="1"/>
    <col min="8" max="8" width="11" style="131" customWidth="1"/>
    <col min="9" max="9" width="13.125" style="131" customWidth="1"/>
    <col min="10" max="10" width="6.25" style="131" customWidth="1"/>
    <col min="11" max="11" width="7.75" style="131" customWidth="1"/>
    <col min="12" max="12" width="7.25" style="131" customWidth="1"/>
    <col min="13" max="13" width="9.625" style="131" customWidth="1"/>
    <col min="14" max="32" width="9" style="131"/>
    <col min="33" max="16384" width="8.88333333333333" style="131"/>
  </cols>
  <sheetData>
    <row r="1" ht="42" customHeight="1" spans="1:21">
      <c r="A1" s="132" t="s">
        <v>90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85"/>
      <c r="O1" s="185"/>
      <c r="P1" s="185"/>
      <c r="Q1" s="185"/>
      <c r="R1" s="185"/>
      <c r="S1" s="185"/>
      <c r="T1" s="185"/>
      <c r="U1" s="185"/>
    </row>
    <row r="2" s="127" customFormat="1" ht="15" customHeight="1" spans="1:21">
      <c r="A2" s="133" t="s">
        <v>1</v>
      </c>
      <c r="B2" s="133"/>
      <c r="C2" s="133"/>
      <c r="D2" s="134"/>
      <c r="E2" s="134"/>
      <c r="F2" s="134"/>
      <c r="G2" s="134"/>
      <c r="H2" s="135"/>
      <c r="I2" s="135"/>
      <c r="J2" s="186"/>
      <c r="K2" s="186"/>
      <c r="L2" s="187" t="s">
        <v>2</v>
      </c>
      <c r="M2" s="187"/>
      <c r="N2" s="186"/>
      <c r="O2" s="186"/>
      <c r="P2" s="186"/>
      <c r="Q2" s="186"/>
      <c r="R2" s="186"/>
      <c r="S2" s="186"/>
      <c r="T2" s="186"/>
      <c r="U2" s="186"/>
    </row>
    <row r="3" s="128" customFormat="1" ht="23" customHeight="1" spans="1:13">
      <c r="A3" s="136" t="s">
        <v>91</v>
      </c>
      <c r="B3" s="137"/>
      <c r="C3" s="138"/>
      <c r="D3" s="139" t="s">
        <v>92</v>
      </c>
      <c r="E3" s="139"/>
      <c r="F3" s="139"/>
      <c r="G3" s="139"/>
      <c r="H3" s="139"/>
      <c r="I3" s="139"/>
      <c r="J3" s="139"/>
      <c r="K3" s="139"/>
      <c r="L3" s="139"/>
      <c r="M3" s="188"/>
    </row>
    <row r="4" s="128" customFormat="1" ht="23" customHeight="1" spans="1:13">
      <c r="A4" s="140" t="s">
        <v>93</v>
      </c>
      <c r="B4" s="141"/>
      <c r="C4" s="142" t="s">
        <v>94</v>
      </c>
      <c r="D4" s="142" t="s">
        <v>95</v>
      </c>
      <c r="E4" s="143" t="s">
        <v>8</v>
      </c>
      <c r="F4" s="144" t="s">
        <v>9</v>
      </c>
      <c r="G4" s="145"/>
      <c r="H4" s="146" t="s">
        <v>10</v>
      </c>
      <c r="I4" s="146"/>
      <c r="J4" s="146"/>
      <c r="K4" s="146"/>
      <c r="L4" s="146"/>
      <c r="M4" s="189"/>
    </row>
    <row r="5" s="128" customFormat="1" ht="23" customHeight="1" spans="1:13">
      <c r="A5" s="147"/>
      <c r="B5" s="148"/>
      <c r="C5" s="149"/>
      <c r="D5" s="142"/>
      <c r="E5" s="143"/>
      <c r="F5" s="150" t="s">
        <v>11</v>
      </c>
      <c r="G5" s="150" t="s">
        <v>96</v>
      </c>
      <c r="H5" s="151" t="s">
        <v>13</v>
      </c>
      <c r="I5" s="190"/>
      <c r="J5" s="191" t="s">
        <v>97</v>
      </c>
      <c r="K5" s="192" t="s">
        <v>15</v>
      </c>
      <c r="L5" s="192" t="s">
        <v>16</v>
      </c>
      <c r="M5" s="193" t="s">
        <v>17</v>
      </c>
    </row>
    <row r="6" s="128" customFormat="1" ht="17" customHeight="1" spans="1:21">
      <c r="A6" s="152"/>
      <c r="B6" s="153"/>
      <c r="C6" s="149"/>
      <c r="D6" s="142"/>
      <c r="E6" s="143"/>
      <c r="F6" s="154"/>
      <c r="G6" s="154"/>
      <c r="H6" s="155" t="s">
        <v>18</v>
      </c>
      <c r="I6" s="194" t="s">
        <v>19</v>
      </c>
      <c r="J6" s="191"/>
      <c r="K6" s="195"/>
      <c r="L6" s="195"/>
      <c r="M6" s="193"/>
      <c r="N6" s="185"/>
      <c r="O6" s="185"/>
      <c r="P6" s="185"/>
      <c r="Q6" s="185"/>
      <c r="R6" s="185"/>
      <c r="S6" s="185"/>
      <c r="T6" s="185"/>
      <c r="U6" s="185"/>
    </row>
    <row r="7" s="129" customFormat="1" ht="20" customHeight="1" spans="1:21">
      <c r="A7" s="156" t="s">
        <v>20</v>
      </c>
      <c r="B7" s="157"/>
      <c r="C7" s="158">
        <v>4489.87</v>
      </c>
      <c r="D7" s="159" t="s">
        <v>98</v>
      </c>
      <c r="E7" s="160"/>
      <c r="F7" s="160"/>
      <c r="G7" s="160"/>
      <c r="H7" s="160"/>
      <c r="I7" s="160"/>
      <c r="J7" s="160"/>
      <c r="K7" s="160"/>
      <c r="L7" s="160"/>
      <c r="M7" s="196"/>
      <c r="N7" s="197"/>
      <c r="O7" s="197"/>
      <c r="P7" s="197"/>
      <c r="Q7" s="197"/>
      <c r="R7" s="197"/>
      <c r="S7" s="197"/>
      <c r="T7" s="197"/>
      <c r="U7" s="197"/>
    </row>
    <row r="8" s="129" customFormat="1" ht="20" customHeight="1" spans="1:21">
      <c r="A8" s="156" t="s">
        <v>22</v>
      </c>
      <c r="B8" s="157"/>
      <c r="C8" s="161">
        <v>725.8708</v>
      </c>
      <c r="D8" s="162" t="s">
        <v>99</v>
      </c>
      <c r="E8" s="160"/>
      <c r="F8" s="160"/>
      <c r="G8" s="160"/>
      <c r="H8" s="160"/>
      <c r="I8" s="198"/>
      <c r="J8" s="198"/>
      <c r="K8" s="198"/>
      <c r="L8" s="198"/>
      <c r="M8" s="196"/>
      <c r="N8" s="197"/>
      <c r="O8" s="197"/>
      <c r="P8" s="197"/>
      <c r="Q8" s="197"/>
      <c r="R8" s="197"/>
      <c r="S8" s="197"/>
      <c r="T8" s="197"/>
      <c r="U8" s="197"/>
    </row>
    <row r="9" s="129" customFormat="1" ht="20" customHeight="1" spans="1:21">
      <c r="A9" s="156" t="s">
        <v>24</v>
      </c>
      <c r="B9" s="157"/>
      <c r="C9" s="163">
        <v>3764</v>
      </c>
      <c r="D9" s="162" t="s">
        <v>100</v>
      </c>
      <c r="E9" s="160"/>
      <c r="F9" s="160"/>
      <c r="G9" s="160"/>
      <c r="H9" s="160"/>
      <c r="I9" s="198"/>
      <c r="J9" s="198"/>
      <c r="K9" s="198"/>
      <c r="L9" s="198"/>
      <c r="M9" s="196"/>
      <c r="N9" s="197"/>
      <c r="O9" s="197"/>
      <c r="P9" s="197"/>
      <c r="Q9" s="197"/>
      <c r="R9" s="197"/>
      <c r="S9" s="197"/>
      <c r="T9" s="197"/>
      <c r="U9" s="197"/>
    </row>
    <row r="10" s="129" customFormat="1" ht="25" customHeight="1" spans="1:21">
      <c r="A10" s="156" t="s">
        <v>26</v>
      </c>
      <c r="B10" s="157"/>
      <c r="C10" s="158"/>
      <c r="D10" s="162" t="s">
        <v>101</v>
      </c>
      <c r="E10" s="160"/>
      <c r="F10" s="160"/>
      <c r="G10" s="160"/>
      <c r="H10" s="160"/>
      <c r="I10" s="198"/>
      <c r="J10" s="198"/>
      <c r="K10" s="198"/>
      <c r="L10" s="198"/>
      <c r="M10" s="196"/>
      <c r="N10" s="197"/>
      <c r="O10" s="197"/>
      <c r="P10" s="197"/>
      <c r="Q10" s="197"/>
      <c r="R10" s="197"/>
      <c r="S10" s="197"/>
      <c r="T10" s="197"/>
      <c r="U10" s="197"/>
    </row>
    <row r="11" s="129" customFormat="1" ht="20" customHeight="1" spans="1:21">
      <c r="A11" s="156" t="s">
        <v>28</v>
      </c>
      <c r="B11" s="157"/>
      <c r="C11" s="161"/>
      <c r="D11" s="162" t="s">
        <v>102</v>
      </c>
      <c r="E11" s="160"/>
      <c r="F11" s="160"/>
      <c r="G11" s="160"/>
      <c r="H11" s="160"/>
      <c r="I11" s="198"/>
      <c r="J11" s="198"/>
      <c r="K11" s="198"/>
      <c r="L11" s="198"/>
      <c r="M11" s="196"/>
      <c r="N11" s="197"/>
      <c r="O11" s="197"/>
      <c r="P11" s="197"/>
      <c r="Q11" s="197"/>
      <c r="R11" s="197"/>
      <c r="S11" s="197"/>
      <c r="T11" s="197"/>
      <c r="U11" s="197"/>
    </row>
    <row r="12" s="129" customFormat="1" ht="25" customHeight="1" spans="1:21">
      <c r="A12" s="156" t="s">
        <v>30</v>
      </c>
      <c r="B12" s="157"/>
      <c r="C12" s="164"/>
      <c r="D12" s="162" t="s">
        <v>103</v>
      </c>
      <c r="E12" s="160"/>
      <c r="F12" s="160"/>
      <c r="G12" s="160"/>
      <c r="H12" s="160"/>
      <c r="I12" s="198"/>
      <c r="J12" s="198"/>
      <c r="K12" s="198"/>
      <c r="L12" s="198"/>
      <c r="M12" s="196"/>
      <c r="N12" s="197"/>
      <c r="O12" s="197"/>
      <c r="P12" s="197"/>
      <c r="Q12" s="197"/>
      <c r="R12" s="197"/>
      <c r="S12" s="197"/>
      <c r="T12" s="197"/>
      <c r="U12" s="197"/>
    </row>
    <row r="13" s="129" customFormat="1" ht="25" customHeight="1" spans="1:21">
      <c r="A13" s="156" t="s">
        <v>32</v>
      </c>
      <c r="B13" s="165"/>
      <c r="C13" s="163"/>
      <c r="D13" s="162" t="s">
        <v>104</v>
      </c>
      <c r="E13" s="160"/>
      <c r="F13" s="160"/>
      <c r="G13" s="160"/>
      <c r="H13" s="160"/>
      <c r="I13" s="198"/>
      <c r="J13" s="198"/>
      <c r="K13" s="198"/>
      <c r="L13" s="198"/>
      <c r="M13" s="196"/>
      <c r="N13" s="197"/>
      <c r="O13" s="197"/>
      <c r="P13" s="197"/>
      <c r="Q13" s="197"/>
      <c r="R13" s="197"/>
      <c r="S13" s="197"/>
      <c r="T13" s="197"/>
      <c r="U13" s="197"/>
    </row>
    <row r="14" s="129" customFormat="1" ht="20" customHeight="1" spans="1:21">
      <c r="A14" s="166" t="s">
        <v>33</v>
      </c>
      <c r="B14" s="167"/>
      <c r="C14" s="158"/>
      <c r="D14" s="159" t="s">
        <v>105</v>
      </c>
      <c r="E14" s="160">
        <v>78.74</v>
      </c>
      <c r="F14" s="160"/>
      <c r="G14" s="160"/>
      <c r="H14" s="160">
        <v>78.74</v>
      </c>
      <c r="I14" s="198">
        <v>78.74</v>
      </c>
      <c r="J14" s="198"/>
      <c r="K14" s="198"/>
      <c r="L14" s="198"/>
      <c r="M14" s="196"/>
      <c r="N14" s="197"/>
      <c r="O14" s="197"/>
      <c r="P14" s="197"/>
      <c r="Q14" s="197"/>
      <c r="R14" s="197"/>
      <c r="S14" s="197"/>
      <c r="T14" s="197"/>
      <c r="U14" s="197"/>
    </row>
    <row r="15" s="129" customFormat="1" ht="20" customHeight="1" spans="1:21">
      <c r="A15" s="168"/>
      <c r="B15" s="168"/>
      <c r="C15" s="169"/>
      <c r="D15" s="162" t="s">
        <v>106</v>
      </c>
      <c r="E15" s="160"/>
      <c r="F15" s="160"/>
      <c r="G15" s="160"/>
      <c r="H15" s="160"/>
      <c r="I15" s="198"/>
      <c r="J15" s="198"/>
      <c r="K15" s="198"/>
      <c r="L15" s="198"/>
      <c r="M15" s="196"/>
      <c r="N15" s="197"/>
      <c r="O15" s="197"/>
      <c r="P15" s="197"/>
      <c r="Q15" s="197"/>
      <c r="R15" s="197"/>
      <c r="S15" s="197"/>
      <c r="T15" s="197"/>
      <c r="U15" s="197"/>
    </row>
    <row r="16" s="129" customFormat="1" ht="20" customHeight="1" spans="1:21">
      <c r="A16" s="170"/>
      <c r="B16" s="171"/>
      <c r="C16" s="169"/>
      <c r="D16" s="162" t="s">
        <v>107</v>
      </c>
      <c r="E16" s="160">
        <v>33.06</v>
      </c>
      <c r="F16" s="160"/>
      <c r="G16" s="160"/>
      <c r="H16" s="160">
        <v>33.06</v>
      </c>
      <c r="I16" s="198">
        <v>33.06</v>
      </c>
      <c r="J16" s="198"/>
      <c r="K16" s="198"/>
      <c r="L16" s="198"/>
      <c r="M16" s="196"/>
      <c r="N16" s="197"/>
      <c r="O16" s="197"/>
      <c r="P16" s="197"/>
      <c r="Q16" s="197"/>
      <c r="R16" s="197"/>
      <c r="S16" s="197"/>
      <c r="T16" s="197"/>
      <c r="U16" s="197"/>
    </row>
    <row r="17" s="129" customFormat="1" ht="20" customHeight="1" spans="1:21">
      <c r="A17" s="170"/>
      <c r="B17" s="171"/>
      <c r="C17" s="169"/>
      <c r="D17" s="159" t="s">
        <v>108</v>
      </c>
      <c r="E17" s="160"/>
      <c r="F17" s="160"/>
      <c r="G17" s="160"/>
      <c r="H17" s="160"/>
      <c r="I17" s="198"/>
      <c r="J17" s="198"/>
      <c r="K17" s="198"/>
      <c r="L17" s="198"/>
      <c r="M17" s="196"/>
      <c r="N17" s="197"/>
      <c r="O17" s="197"/>
      <c r="P17" s="197"/>
      <c r="Q17" s="197"/>
      <c r="R17" s="197"/>
      <c r="S17" s="197"/>
      <c r="T17" s="197"/>
      <c r="U17" s="197"/>
    </row>
    <row r="18" s="129" customFormat="1" ht="20" customHeight="1" spans="1:21">
      <c r="A18" s="170"/>
      <c r="B18" s="171"/>
      <c r="C18" s="169"/>
      <c r="D18" s="159" t="s">
        <v>109</v>
      </c>
      <c r="E18" s="160"/>
      <c r="F18" s="160"/>
      <c r="G18" s="160"/>
      <c r="H18" s="160"/>
      <c r="I18" s="198"/>
      <c r="J18" s="198"/>
      <c r="K18" s="198"/>
      <c r="L18" s="198"/>
      <c r="M18" s="196"/>
      <c r="N18" s="197"/>
      <c r="O18" s="197"/>
      <c r="P18" s="197"/>
      <c r="Q18" s="197"/>
      <c r="R18" s="197"/>
      <c r="S18" s="197"/>
      <c r="T18" s="197"/>
      <c r="U18" s="197"/>
    </row>
    <row r="19" s="129" customFormat="1" ht="20" customHeight="1" spans="1:21">
      <c r="A19" s="172"/>
      <c r="B19" s="173"/>
      <c r="C19" s="169"/>
      <c r="D19" s="162" t="s">
        <v>110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97"/>
      <c r="O19" s="197"/>
      <c r="P19" s="197"/>
      <c r="Q19" s="197"/>
      <c r="R19" s="197"/>
      <c r="S19" s="197"/>
      <c r="T19" s="197"/>
      <c r="U19" s="197"/>
    </row>
    <row r="20" s="129" customFormat="1" ht="20" customHeight="1" spans="1:21">
      <c r="A20" s="170"/>
      <c r="B20" s="171"/>
      <c r="C20" s="169"/>
      <c r="D20" s="162" t="s">
        <v>111</v>
      </c>
      <c r="E20" s="160"/>
      <c r="F20" s="160"/>
      <c r="G20" s="160"/>
      <c r="H20" s="160"/>
      <c r="I20" s="160"/>
      <c r="J20" s="160"/>
      <c r="K20" s="160"/>
      <c r="L20" s="160"/>
      <c r="M20" s="196"/>
      <c r="N20" s="197"/>
      <c r="O20" s="197"/>
      <c r="P20" s="197"/>
      <c r="Q20" s="197"/>
      <c r="R20" s="197"/>
      <c r="S20" s="197"/>
      <c r="T20" s="197"/>
      <c r="U20" s="197"/>
    </row>
    <row r="21" s="129" customFormat="1" ht="25" customHeight="1" spans="1:21">
      <c r="A21" s="170"/>
      <c r="B21" s="171"/>
      <c r="C21" s="169"/>
      <c r="D21" s="162" t="s">
        <v>112</v>
      </c>
      <c r="E21" s="160"/>
      <c r="F21" s="160"/>
      <c r="G21" s="160"/>
      <c r="H21" s="160"/>
      <c r="I21" s="160"/>
      <c r="J21" s="160"/>
      <c r="K21" s="160"/>
      <c r="L21" s="160"/>
      <c r="M21" s="196"/>
      <c r="N21" s="197"/>
      <c r="O21" s="197"/>
      <c r="P21" s="197"/>
      <c r="Q21" s="197"/>
      <c r="R21" s="197"/>
      <c r="S21" s="197"/>
      <c r="T21" s="197"/>
      <c r="U21" s="197"/>
    </row>
    <row r="22" s="129" customFormat="1" ht="19" customHeight="1" spans="1:21">
      <c r="A22" s="174"/>
      <c r="B22" s="174"/>
      <c r="C22" s="175"/>
      <c r="D22" s="162" t="s">
        <v>113</v>
      </c>
      <c r="E22" s="160"/>
      <c r="F22" s="160"/>
      <c r="G22" s="160"/>
      <c r="H22" s="160"/>
      <c r="I22" s="160"/>
      <c r="J22" s="160"/>
      <c r="K22" s="160"/>
      <c r="L22" s="160"/>
      <c r="M22" s="196"/>
      <c r="N22" s="197"/>
      <c r="O22" s="197"/>
      <c r="P22" s="197"/>
      <c r="Q22" s="197"/>
      <c r="R22" s="197"/>
      <c r="S22" s="197"/>
      <c r="T22" s="197"/>
      <c r="U22" s="197"/>
    </row>
    <row r="23" s="129" customFormat="1" ht="19" customHeight="1" spans="1:21">
      <c r="A23" s="176"/>
      <c r="B23" s="177"/>
      <c r="C23" s="175"/>
      <c r="D23" s="162" t="s">
        <v>114</v>
      </c>
      <c r="E23" s="160"/>
      <c r="F23" s="160"/>
      <c r="G23" s="160"/>
      <c r="H23" s="160"/>
      <c r="I23" s="160"/>
      <c r="J23" s="160"/>
      <c r="K23" s="160"/>
      <c r="L23" s="160"/>
      <c r="M23" s="196"/>
      <c r="N23" s="197"/>
      <c r="O23" s="197"/>
      <c r="P23" s="197"/>
      <c r="Q23" s="197"/>
      <c r="R23" s="197"/>
      <c r="S23" s="197"/>
      <c r="T23" s="197"/>
      <c r="U23" s="197"/>
    </row>
    <row r="24" s="129" customFormat="1" ht="19" customHeight="1" spans="1:21">
      <c r="A24" s="176"/>
      <c r="B24" s="177"/>
      <c r="C24" s="175"/>
      <c r="D24" s="162" t="s">
        <v>115</v>
      </c>
      <c r="E24" s="160"/>
      <c r="F24" s="160"/>
      <c r="G24" s="160"/>
      <c r="H24" s="160"/>
      <c r="I24" s="160"/>
      <c r="J24" s="160"/>
      <c r="K24" s="160"/>
      <c r="L24" s="160"/>
      <c r="M24" s="196"/>
      <c r="N24" s="197"/>
      <c r="O24" s="197"/>
      <c r="P24" s="197"/>
      <c r="Q24" s="197"/>
      <c r="R24" s="197"/>
      <c r="S24" s="197"/>
      <c r="T24" s="197"/>
      <c r="U24" s="197"/>
    </row>
    <row r="25" s="129" customFormat="1" ht="19" customHeight="1" spans="1:21">
      <c r="A25" s="176"/>
      <c r="B25" s="177"/>
      <c r="C25" s="175"/>
      <c r="D25" s="162" t="s">
        <v>116</v>
      </c>
      <c r="E25" s="160">
        <v>4378.07</v>
      </c>
      <c r="F25" s="160"/>
      <c r="G25" s="160"/>
      <c r="H25" s="160">
        <v>4378.07</v>
      </c>
      <c r="I25" s="160">
        <v>614.07</v>
      </c>
      <c r="J25" s="160"/>
      <c r="K25" s="160"/>
      <c r="L25" s="160"/>
      <c r="M25" s="196">
        <v>3764</v>
      </c>
      <c r="N25" s="197"/>
      <c r="O25" s="197"/>
      <c r="P25" s="197"/>
      <c r="Q25" s="197"/>
      <c r="R25" s="197"/>
      <c r="S25" s="197"/>
      <c r="T25" s="197"/>
      <c r="U25" s="197"/>
    </row>
    <row r="26" s="129" customFormat="1" ht="19" customHeight="1" spans="1:21">
      <c r="A26" s="176"/>
      <c r="B26" s="177"/>
      <c r="C26" s="175"/>
      <c r="D26" s="162" t="s">
        <v>117</v>
      </c>
      <c r="E26" s="160"/>
      <c r="F26" s="160"/>
      <c r="G26" s="160"/>
      <c r="H26" s="160"/>
      <c r="I26" s="160"/>
      <c r="J26" s="160"/>
      <c r="K26" s="160"/>
      <c r="L26" s="160"/>
      <c r="M26" s="196"/>
      <c r="N26" s="197"/>
      <c r="O26" s="197"/>
      <c r="P26" s="197"/>
      <c r="Q26" s="197"/>
      <c r="R26" s="197"/>
      <c r="S26" s="197"/>
      <c r="T26" s="197"/>
      <c r="U26" s="197"/>
    </row>
    <row r="27" s="129" customFormat="1" ht="19" customHeight="1" spans="1:21">
      <c r="A27" s="176"/>
      <c r="B27" s="177"/>
      <c r="C27" s="175"/>
      <c r="D27" s="162" t="s">
        <v>118</v>
      </c>
      <c r="E27" s="160"/>
      <c r="F27" s="160"/>
      <c r="G27" s="160"/>
      <c r="H27" s="160"/>
      <c r="I27" s="160"/>
      <c r="J27" s="160"/>
      <c r="K27" s="160"/>
      <c r="L27" s="160"/>
      <c r="M27" s="196"/>
      <c r="N27" s="197"/>
      <c r="O27" s="197"/>
      <c r="P27" s="197"/>
      <c r="Q27" s="197"/>
      <c r="R27" s="197"/>
      <c r="S27" s="197"/>
      <c r="T27" s="197"/>
      <c r="U27" s="197"/>
    </row>
    <row r="28" s="129" customFormat="1" ht="19" customHeight="1" spans="1:21">
      <c r="A28" s="176"/>
      <c r="B28" s="177"/>
      <c r="C28" s="175"/>
      <c r="D28" s="162" t="s">
        <v>119</v>
      </c>
      <c r="E28" s="160"/>
      <c r="F28" s="160"/>
      <c r="G28" s="160"/>
      <c r="H28" s="160"/>
      <c r="I28" s="160"/>
      <c r="J28" s="160"/>
      <c r="K28" s="160"/>
      <c r="L28" s="160"/>
      <c r="M28" s="196"/>
      <c r="N28" s="197"/>
      <c r="O28" s="197"/>
      <c r="P28" s="197"/>
      <c r="Q28" s="197"/>
      <c r="R28" s="197"/>
      <c r="S28" s="197"/>
      <c r="T28" s="197"/>
      <c r="U28" s="197"/>
    </row>
    <row r="29" s="129" customFormat="1" ht="19" customHeight="1" spans="1:21">
      <c r="A29" s="176"/>
      <c r="B29" s="177"/>
      <c r="C29" s="175"/>
      <c r="D29" s="162" t="s">
        <v>120</v>
      </c>
      <c r="E29" s="160"/>
      <c r="F29" s="160"/>
      <c r="G29" s="160"/>
      <c r="H29" s="160"/>
      <c r="I29" s="160"/>
      <c r="J29" s="160"/>
      <c r="K29" s="160"/>
      <c r="L29" s="160"/>
      <c r="M29" s="196"/>
      <c r="N29" s="197"/>
      <c r="O29" s="197"/>
      <c r="P29" s="197"/>
      <c r="Q29" s="197"/>
      <c r="R29" s="197"/>
      <c r="S29" s="197"/>
      <c r="T29" s="197"/>
      <c r="U29" s="197"/>
    </row>
    <row r="30" s="129" customFormat="1" ht="19" customHeight="1" spans="1:21">
      <c r="A30" s="176"/>
      <c r="B30" s="177"/>
      <c r="C30" s="175"/>
      <c r="D30" s="162" t="s">
        <v>121</v>
      </c>
      <c r="E30" s="160"/>
      <c r="F30" s="160"/>
      <c r="G30" s="160"/>
      <c r="H30" s="160"/>
      <c r="I30" s="160"/>
      <c r="J30" s="160"/>
      <c r="K30" s="160"/>
      <c r="L30" s="160"/>
      <c r="M30" s="196"/>
      <c r="N30" s="197"/>
      <c r="O30" s="197"/>
      <c r="P30" s="197"/>
      <c r="Q30" s="197"/>
      <c r="R30" s="197"/>
      <c r="S30" s="197"/>
      <c r="T30" s="197"/>
      <c r="U30" s="197"/>
    </row>
    <row r="31" s="129" customFormat="1" ht="19" customHeight="1" spans="1:21">
      <c r="A31" s="178" t="s">
        <v>34</v>
      </c>
      <c r="B31" s="179"/>
      <c r="C31" s="158"/>
      <c r="D31" s="162" t="s">
        <v>122</v>
      </c>
      <c r="E31" s="160"/>
      <c r="F31" s="160"/>
      <c r="G31" s="160"/>
      <c r="H31" s="160"/>
      <c r="I31" s="160"/>
      <c r="J31" s="160"/>
      <c r="K31" s="160"/>
      <c r="L31" s="160"/>
      <c r="M31" s="196"/>
      <c r="N31" s="197"/>
      <c r="O31" s="197"/>
      <c r="P31" s="197"/>
      <c r="Q31" s="197"/>
      <c r="R31" s="197"/>
      <c r="S31" s="197"/>
      <c r="T31" s="197"/>
      <c r="U31" s="197"/>
    </row>
    <row r="32" s="129" customFormat="1" ht="19" customHeight="1" spans="1:21">
      <c r="A32" s="180" t="s">
        <v>35</v>
      </c>
      <c r="B32" s="181"/>
      <c r="C32" s="161"/>
      <c r="D32" s="162" t="s">
        <v>123</v>
      </c>
      <c r="E32" s="160"/>
      <c r="F32" s="160"/>
      <c r="G32" s="160"/>
      <c r="H32" s="160"/>
      <c r="I32" s="160"/>
      <c r="J32" s="160"/>
      <c r="K32" s="160"/>
      <c r="L32" s="160"/>
      <c r="M32" s="196"/>
      <c r="N32" s="197"/>
      <c r="O32" s="197"/>
      <c r="P32" s="197"/>
      <c r="Q32" s="197"/>
      <c r="R32" s="197"/>
      <c r="S32" s="197"/>
      <c r="T32" s="197"/>
      <c r="U32" s="197"/>
    </row>
    <row r="33" s="129" customFormat="1" ht="25" customHeight="1" spans="1:21">
      <c r="A33" s="180" t="s">
        <v>124</v>
      </c>
      <c r="B33" s="181"/>
      <c r="C33" s="164"/>
      <c r="D33" s="162" t="s">
        <v>125</v>
      </c>
      <c r="E33" s="160"/>
      <c r="F33" s="160"/>
      <c r="G33" s="160"/>
      <c r="H33" s="160"/>
      <c r="I33" s="160"/>
      <c r="J33" s="160"/>
      <c r="K33" s="160"/>
      <c r="L33" s="160"/>
      <c r="M33" s="196"/>
      <c r="N33" s="197"/>
      <c r="O33" s="197"/>
      <c r="P33" s="197"/>
      <c r="Q33" s="197"/>
      <c r="R33" s="197"/>
      <c r="S33" s="197"/>
      <c r="T33" s="197"/>
      <c r="U33" s="197"/>
    </row>
    <row r="34" s="129" customFormat="1" ht="19" customHeight="1" spans="1:21">
      <c r="A34" s="180" t="s">
        <v>126</v>
      </c>
      <c r="B34" s="181"/>
      <c r="C34" s="164"/>
      <c r="D34" s="162" t="s">
        <v>127</v>
      </c>
      <c r="E34" s="160"/>
      <c r="F34" s="160"/>
      <c r="G34" s="160"/>
      <c r="H34" s="160"/>
      <c r="I34" s="160"/>
      <c r="J34" s="160"/>
      <c r="K34" s="160"/>
      <c r="L34" s="160"/>
      <c r="M34" s="196"/>
      <c r="N34" s="197"/>
      <c r="O34" s="197"/>
      <c r="P34" s="197"/>
      <c r="Q34" s="197"/>
      <c r="R34" s="197"/>
      <c r="S34" s="197"/>
      <c r="T34" s="197"/>
      <c r="U34" s="197"/>
    </row>
    <row r="35" s="129" customFormat="1" ht="19" customHeight="1" spans="1:21">
      <c r="A35" s="136" t="s">
        <v>128</v>
      </c>
      <c r="B35" s="138"/>
      <c r="C35" s="182">
        <v>4489.8708</v>
      </c>
      <c r="D35" s="183" t="s">
        <v>129</v>
      </c>
      <c r="E35" s="160">
        <v>4489.87</v>
      </c>
      <c r="F35" s="160"/>
      <c r="G35" s="160"/>
      <c r="H35" s="160">
        <v>4489.87</v>
      </c>
      <c r="I35" s="160">
        <v>725.87</v>
      </c>
      <c r="J35" s="160"/>
      <c r="K35" s="160"/>
      <c r="L35" s="160"/>
      <c r="M35" s="196">
        <v>3764</v>
      </c>
      <c r="N35" s="197"/>
      <c r="O35" s="197"/>
      <c r="P35" s="197"/>
      <c r="Q35" s="197"/>
      <c r="R35" s="197"/>
      <c r="S35" s="197"/>
      <c r="T35" s="197"/>
      <c r="U35" s="197"/>
    </row>
    <row r="36" s="128" customFormat="1" ht="14.25" spans="1:4">
      <c r="A36" s="184"/>
      <c r="B36" s="184"/>
      <c r="D36" s="185"/>
    </row>
    <row r="37" s="128" customFormat="1" ht="14.25" spans="1:2">
      <c r="A37" s="184"/>
      <c r="B37" s="184"/>
    </row>
    <row r="38" s="128" customFormat="1" ht="14.25" spans="1:2">
      <c r="A38" s="184"/>
      <c r="B38" s="184"/>
    </row>
    <row r="39" s="128" customFormat="1" ht="14.25" spans="1:2">
      <c r="A39" s="184"/>
      <c r="B39" s="184"/>
    </row>
    <row r="40" s="128" customFormat="1" ht="14.25" spans="1:2">
      <c r="A40" s="184"/>
      <c r="B40" s="184"/>
    </row>
    <row r="41" s="128" customFormat="1" ht="14.25" spans="1:2">
      <c r="A41" s="184"/>
      <c r="B41" s="184"/>
    </row>
    <row r="42" s="128" customFormat="1" ht="14.25" spans="1:2">
      <c r="A42" s="184"/>
      <c r="B42" s="184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workbookViewId="0">
      <selection activeCell="H8" sqref="H8"/>
    </sheetView>
  </sheetViews>
  <sheetFormatPr defaultColWidth="7" defaultRowHeight="11.25"/>
  <cols>
    <col min="1" max="1" width="4.75" style="42" customWidth="1"/>
    <col min="2" max="2" width="4.625" style="42" customWidth="1"/>
    <col min="3" max="3" width="5" style="42" customWidth="1"/>
    <col min="4" max="4" width="30" style="42" customWidth="1"/>
    <col min="5" max="5" width="10.75" style="42" customWidth="1"/>
    <col min="6" max="6" width="10.5" style="42" customWidth="1"/>
    <col min="7" max="9" width="10.625" style="42" customWidth="1"/>
    <col min="10" max="10" width="10.375" style="42" customWidth="1"/>
    <col min="11" max="11" width="9.875" style="42" customWidth="1"/>
    <col min="12" max="16384" width="7" style="42"/>
  </cols>
  <sheetData>
    <row r="1" ht="42" customHeight="1" spans="1:11">
      <c r="A1" s="43" t="s">
        <v>130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15" customHeight="1" spans="1:11">
      <c r="A2" s="44" t="s">
        <v>1</v>
      </c>
      <c r="B2" s="44"/>
      <c r="C2" s="44"/>
      <c r="D2" s="44"/>
      <c r="E2" s="44"/>
      <c r="F2" s="46"/>
      <c r="G2" s="46"/>
      <c r="H2" s="46"/>
      <c r="I2" s="46"/>
      <c r="J2" s="46"/>
      <c r="K2" s="65" t="s">
        <v>2</v>
      </c>
    </row>
    <row r="3" s="40" customFormat="1" ht="16.5" customHeight="1" spans="1:11">
      <c r="A3" s="47" t="s">
        <v>69</v>
      </c>
      <c r="B3" s="48"/>
      <c r="C3" s="49"/>
      <c r="D3" s="50" t="s">
        <v>131</v>
      </c>
      <c r="E3" s="51" t="s">
        <v>44</v>
      </c>
      <c r="F3" s="52"/>
      <c r="G3" s="52"/>
      <c r="H3" s="52"/>
      <c r="I3" s="52"/>
      <c r="J3" s="52"/>
      <c r="K3" s="52"/>
    </row>
    <row r="4" s="40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71</v>
      </c>
      <c r="G4" s="56"/>
      <c r="H4" s="56"/>
      <c r="I4" s="66" t="s">
        <v>72</v>
      </c>
      <c r="J4" s="67"/>
      <c r="K4" s="68"/>
    </row>
    <row r="5" s="40" customFormat="1" ht="30.75" customHeight="1" spans="1:11">
      <c r="A5" s="53"/>
      <c r="B5" s="54"/>
      <c r="C5" s="54"/>
      <c r="D5" s="57"/>
      <c r="E5" s="51"/>
      <c r="F5" s="51" t="s">
        <v>18</v>
      </c>
      <c r="G5" s="51" t="s">
        <v>132</v>
      </c>
      <c r="H5" s="51" t="s">
        <v>133</v>
      </c>
      <c r="I5" s="51" t="s">
        <v>18</v>
      </c>
      <c r="J5" s="51" t="s">
        <v>75</v>
      </c>
      <c r="K5" s="51" t="s">
        <v>76</v>
      </c>
    </row>
    <row r="6" s="121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121" customFormat="1" ht="20.1" customHeight="1" spans="1:11">
      <c r="A7" s="122"/>
      <c r="B7" s="123"/>
      <c r="C7" s="123"/>
      <c r="D7" s="54" t="s">
        <v>8</v>
      </c>
      <c r="E7" s="52">
        <v>725.87</v>
      </c>
      <c r="F7" s="52">
        <v>500.87</v>
      </c>
      <c r="G7" s="52">
        <v>483.42</v>
      </c>
      <c r="H7" s="52">
        <v>17.45</v>
      </c>
      <c r="I7" s="52">
        <v>225</v>
      </c>
      <c r="J7" s="52">
        <v>225</v>
      </c>
      <c r="K7" s="52"/>
    </row>
    <row r="8" s="121" customFormat="1" ht="20.1" customHeight="1" spans="1:11">
      <c r="A8" s="124" t="s">
        <v>77</v>
      </c>
      <c r="B8" s="124" t="s">
        <v>78</v>
      </c>
      <c r="C8" s="125" t="s">
        <v>79</v>
      </c>
      <c r="D8" s="126" t="s">
        <v>80</v>
      </c>
      <c r="E8" s="52">
        <v>8.44</v>
      </c>
      <c r="F8" s="52">
        <v>8.44</v>
      </c>
      <c r="G8" s="52">
        <v>8.44</v>
      </c>
      <c r="H8" s="52"/>
      <c r="I8" s="52"/>
      <c r="J8" s="52"/>
      <c r="K8" s="52"/>
    </row>
    <row r="9" s="121" customFormat="1" ht="20.1" customHeight="1" spans="1:11">
      <c r="A9" s="124" t="s">
        <v>77</v>
      </c>
      <c r="B9" s="124" t="s">
        <v>78</v>
      </c>
      <c r="C9" s="125" t="s">
        <v>78</v>
      </c>
      <c r="D9" s="126" t="s">
        <v>81</v>
      </c>
      <c r="E9" s="52">
        <v>70.3</v>
      </c>
      <c r="F9" s="52">
        <v>70.3</v>
      </c>
      <c r="G9" s="52">
        <v>70.3</v>
      </c>
      <c r="H9" s="52"/>
      <c r="I9" s="52"/>
      <c r="J9" s="52"/>
      <c r="K9" s="52"/>
    </row>
    <row r="10" s="121" customFormat="1" ht="20.1" customHeight="1" spans="1:11">
      <c r="A10" s="124" t="s">
        <v>82</v>
      </c>
      <c r="B10" s="124" t="s">
        <v>83</v>
      </c>
      <c r="C10" s="125" t="s">
        <v>79</v>
      </c>
      <c r="D10" s="126" t="s">
        <v>84</v>
      </c>
      <c r="E10" s="52">
        <v>27.21</v>
      </c>
      <c r="F10" s="52">
        <v>27.21</v>
      </c>
      <c r="G10" s="52">
        <v>27.21</v>
      </c>
      <c r="H10" s="52"/>
      <c r="I10" s="52"/>
      <c r="J10" s="52"/>
      <c r="K10" s="52"/>
    </row>
    <row r="11" s="121" customFormat="1" ht="20.1" customHeight="1" spans="1:11">
      <c r="A11" s="124" t="s">
        <v>82</v>
      </c>
      <c r="B11" s="124" t="s">
        <v>83</v>
      </c>
      <c r="C11" s="125" t="s">
        <v>85</v>
      </c>
      <c r="D11" s="126" t="s">
        <v>86</v>
      </c>
      <c r="E11" s="52">
        <v>5.85</v>
      </c>
      <c r="F11" s="52">
        <v>5.85</v>
      </c>
      <c r="G11" s="52">
        <v>5.85</v>
      </c>
      <c r="H11" s="52"/>
      <c r="I11" s="52"/>
      <c r="J11" s="52"/>
      <c r="K11" s="52"/>
    </row>
    <row r="12" s="121" customFormat="1" ht="20.1" customHeight="1" spans="1:11">
      <c r="A12" s="124" t="s">
        <v>87</v>
      </c>
      <c r="B12" s="124" t="s">
        <v>79</v>
      </c>
      <c r="C12" s="125" t="s">
        <v>79</v>
      </c>
      <c r="D12" s="126" t="s">
        <v>88</v>
      </c>
      <c r="E12" s="52">
        <v>389.07</v>
      </c>
      <c r="F12" s="52">
        <v>389.07</v>
      </c>
      <c r="G12" s="52">
        <v>371.62</v>
      </c>
      <c r="H12" s="52">
        <v>17.45</v>
      </c>
      <c r="I12" s="52"/>
      <c r="J12" s="52"/>
      <c r="K12" s="52"/>
    </row>
    <row r="13" s="121" customFormat="1" ht="20.1" customHeight="1" spans="1:11">
      <c r="A13" s="124" t="s">
        <v>87</v>
      </c>
      <c r="B13" s="124" t="s">
        <v>79</v>
      </c>
      <c r="C13" s="125" t="s">
        <v>85</v>
      </c>
      <c r="D13" s="126" t="s">
        <v>89</v>
      </c>
      <c r="E13" s="52">
        <v>225</v>
      </c>
      <c r="F13" s="52"/>
      <c r="G13" s="52"/>
      <c r="H13" s="52"/>
      <c r="I13" s="52">
        <v>225</v>
      </c>
      <c r="J13" s="52">
        <v>225</v>
      </c>
      <c r="K13" s="52"/>
    </row>
    <row r="14" s="121" customFormat="1" ht="20.1" customHeight="1" spans="1:11">
      <c r="A14" s="58"/>
      <c r="B14" s="54"/>
      <c r="C14" s="54"/>
      <c r="D14" s="54"/>
      <c r="E14" s="52"/>
      <c r="F14" s="52"/>
      <c r="G14" s="52"/>
      <c r="H14" s="52"/>
      <c r="I14" s="52"/>
      <c r="J14" s="52"/>
      <c r="K14" s="52"/>
    </row>
    <row r="15" s="121" customFormat="1" ht="20.1" customHeight="1" spans="1:11">
      <c r="A15" s="58"/>
      <c r="B15" s="54"/>
      <c r="C15" s="54"/>
      <c r="D15" s="54"/>
      <c r="E15" s="52"/>
      <c r="F15" s="52"/>
      <c r="G15" s="52"/>
      <c r="H15" s="52"/>
      <c r="I15" s="52"/>
      <c r="J15" s="52"/>
      <c r="K15" s="52"/>
    </row>
    <row r="16" s="121" customFormat="1" ht="20.1" customHeight="1" spans="1:11">
      <c r="A16" s="59"/>
      <c r="B16" s="60"/>
      <c r="C16" s="60"/>
      <c r="D16" s="61"/>
      <c r="E16" s="62"/>
      <c r="F16" s="62"/>
      <c r="G16" s="62"/>
      <c r="H16" s="62"/>
      <c r="I16" s="62"/>
      <c r="J16" s="62"/>
      <c r="K16" s="62"/>
    </row>
    <row r="17" s="41" customFormat="1" ht="14.25" spans="1:1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="41" customFormat="1" ht="14.25" spans="1:11">
      <c r="A18" s="42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="41" customFormat="1" ht="14.25" spans="1:1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="41" customFormat="1" ht="14.25" spans="1:11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="41" customFormat="1" ht="14.25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="41" customFormat="1" ht="14.25"/>
    <row r="23" s="41" customFormat="1" ht="14.25"/>
    <row r="24" s="41" customFormat="1" ht="14.25"/>
    <row r="25" s="41" customFormat="1" ht="14.25"/>
    <row r="26" s="41" customFormat="1" ht="14.25"/>
    <row r="27" s="41" customFormat="1" ht="14.25"/>
    <row r="28" s="41" customFormat="1" ht="14.25"/>
    <row r="29" s="41" customFormat="1" ht="14.25"/>
    <row r="30" s="41" customFormat="1" ht="14.25"/>
    <row r="31" s="41" customFormat="1" ht="14.25"/>
    <row r="32" s="41" customFormat="1" ht="14.25"/>
    <row r="33" s="41" customFormat="1" ht="14.25"/>
    <row r="34" s="41" customFormat="1" ht="14.25"/>
    <row r="35" s="41" customFormat="1" ht="14.25"/>
    <row r="36" s="41" customFormat="1" ht="14.25"/>
    <row r="37" s="41" customFormat="1" ht="14.25"/>
    <row r="38" s="41" customFormat="1" ht="14.25"/>
    <row r="39" s="41" customFormat="1" ht="14.25"/>
    <row r="40" s="4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showGridLines="0" showZeros="0" workbookViewId="0">
      <selection activeCell="T29" sqref="T29"/>
    </sheetView>
  </sheetViews>
  <sheetFormatPr defaultColWidth="8.88333333333333" defaultRowHeight="13.5"/>
  <cols>
    <col min="1" max="1" width="5" style="89" customWidth="1"/>
    <col min="2" max="2" width="5.25" style="89" customWidth="1"/>
    <col min="3" max="3" width="17.125" style="89" customWidth="1"/>
    <col min="4" max="5" width="5.125" style="89" customWidth="1"/>
    <col min="6" max="6" width="17.25" style="89" customWidth="1"/>
    <col min="7" max="7" width="11.75" style="89" customWidth="1"/>
    <col min="8" max="8" width="13.125" style="89" customWidth="1"/>
    <col min="9" max="9" width="6.5" style="89" customWidth="1"/>
    <col min="10" max="10" width="6.875" style="89" customWidth="1"/>
    <col min="11" max="11" width="5" style="89" customWidth="1"/>
    <col min="12" max="12" width="7.875" style="89" customWidth="1"/>
    <col min="13" max="13" width="4.625" style="89" customWidth="1"/>
    <col min="14" max="14" width="7.75" style="89" customWidth="1"/>
    <col min="15" max="15" width="4.125" style="89" customWidth="1"/>
    <col min="16" max="16" width="4.25" style="89" customWidth="1"/>
    <col min="17" max="17" width="4.375" style="89" customWidth="1"/>
    <col min="18" max="32" width="9" style="89"/>
    <col min="33" max="16352" width="8.88333333333333" style="89"/>
    <col min="16353" max="16380" width="9" style="89"/>
    <col min="16381" max="16384" width="8.88333333333333" style="89"/>
  </cols>
  <sheetData>
    <row r="1" s="88" customFormat="1" ht="42" customHeight="1" spans="1:17">
      <c r="A1" s="90" t="s">
        <v>134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="88" customFormat="1" ht="15" customHeight="1" spans="1:17">
      <c r="A2" s="14" t="s">
        <v>1</v>
      </c>
      <c r="B2" s="12"/>
      <c r="C2" s="12"/>
      <c r="D2" s="12"/>
      <c r="E2" s="12"/>
      <c r="F2" s="12"/>
      <c r="P2" s="113" t="s">
        <v>2</v>
      </c>
      <c r="Q2" s="113"/>
    </row>
    <row r="3" ht="20.1" customHeight="1" spans="1:17">
      <c r="A3" s="91" t="s">
        <v>135</v>
      </c>
      <c r="B3" s="92"/>
      <c r="C3" s="93"/>
      <c r="D3" s="91" t="s">
        <v>136</v>
      </c>
      <c r="E3" s="92"/>
      <c r="F3" s="93"/>
      <c r="G3" s="94" t="s">
        <v>137</v>
      </c>
      <c r="H3" s="95"/>
      <c r="I3" s="95"/>
      <c r="J3" s="95"/>
      <c r="K3" s="95"/>
      <c r="L3" s="95"/>
      <c r="M3" s="95"/>
      <c r="N3" s="95"/>
      <c r="O3" s="95"/>
      <c r="P3" s="95"/>
      <c r="Q3" s="116"/>
    </row>
    <row r="4" ht="20.1" customHeight="1" spans="1:17">
      <c r="A4" s="96"/>
      <c r="B4" s="97"/>
      <c r="C4" s="98"/>
      <c r="D4" s="96"/>
      <c r="E4" s="97"/>
      <c r="F4" s="98"/>
      <c r="G4" s="99" t="s">
        <v>8</v>
      </c>
      <c r="H4" s="99" t="s">
        <v>48</v>
      </c>
      <c r="I4" s="114"/>
      <c r="J4" s="115" t="s">
        <v>49</v>
      </c>
      <c r="K4" s="116"/>
      <c r="L4" s="116"/>
      <c r="M4" s="116"/>
      <c r="N4" s="116"/>
      <c r="O4" s="116"/>
      <c r="P4" s="99" t="s">
        <v>50</v>
      </c>
      <c r="Q4" s="118" t="s">
        <v>138</v>
      </c>
    </row>
    <row r="5" ht="20.1" customHeight="1" spans="1:17">
      <c r="A5" s="100"/>
      <c r="B5" s="101"/>
      <c r="C5" s="102"/>
      <c r="D5" s="100"/>
      <c r="E5" s="101"/>
      <c r="F5" s="102"/>
      <c r="G5" s="103"/>
      <c r="H5" s="104"/>
      <c r="I5" s="117"/>
      <c r="J5" s="106" t="s">
        <v>18</v>
      </c>
      <c r="K5" s="106" t="s">
        <v>62</v>
      </c>
      <c r="L5" s="106" t="s">
        <v>63</v>
      </c>
      <c r="M5" s="106" t="s">
        <v>64</v>
      </c>
      <c r="N5" s="106" t="s">
        <v>65</v>
      </c>
      <c r="O5" s="106" t="s">
        <v>66</v>
      </c>
      <c r="P5" s="103"/>
      <c r="Q5" s="119"/>
    </row>
    <row r="6" ht="27" customHeight="1" spans="1:17">
      <c r="A6" s="105" t="s">
        <v>55</v>
      </c>
      <c r="B6" s="105" t="s">
        <v>56</v>
      </c>
      <c r="C6" s="105" t="s">
        <v>43</v>
      </c>
      <c r="D6" s="105" t="s">
        <v>55</v>
      </c>
      <c r="E6" s="105" t="s">
        <v>56</v>
      </c>
      <c r="F6" s="105" t="s">
        <v>43</v>
      </c>
      <c r="G6" s="104"/>
      <c r="H6" s="106" t="s">
        <v>59</v>
      </c>
      <c r="I6" s="106" t="s">
        <v>60</v>
      </c>
      <c r="J6" s="106"/>
      <c r="K6" s="106"/>
      <c r="L6" s="106"/>
      <c r="M6" s="106"/>
      <c r="N6" s="106"/>
      <c r="O6" s="106"/>
      <c r="P6" s="104"/>
      <c r="Q6" s="119"/>
    </row>
    <row r="7" ht="27" customHeight="1" spans="1:17">
      <c r="A7" s="107">
        <v>301</v>
      </c>
      <c r="B7" s="107"/>
      <c r="C7" s="108" t="s">
        <v>139</v>
      </c>
      <c r="D7" s="105">
        <v>501</v>
      </c>
      <c r="E7" s="109"/>
      <c r="F7" s="105" t="s">
        <v>140</v>
      </c>
      <c r="G7" s="108">
        <f>G8+G9+G10+G11+G12+G13+G14+G15</f>
        <v>472.38</v>
      </c>
      <c r="H7" s="108">
        <v>472.38</v>
      </c>
      <c r="I7" s="106"/>
      <c r="J7" s="106"/>
      <c r="K7" s="106"/>
      <c r="L7" s="106"/>
      <c r="M7" s="106"/>
      <c r="N7" s="106"/>
      <c r="O7" s="106"/>
      <c r="P7" s="104"/>
      <c r="Q7" s="119"/>
    </row>
    <row r="8" ht="27" customHeight="1" spans="1:17">
      <c r="A8" s="107">
        <v>301</v>
      </c>
      <c r="B8" s="107" t="s">
        <v>79</v>
      </c>
      <c r="C8" s="108" t="s">
        <v>141</v>
      </c>
      <c r="D8" s="105">
        <v>501</v>
      </c>
      <c r="E8" s="109" t="s">
        <v>79</v>
      </c>
      <c r="F8" s="105" t="s">
        <v>142</v>
      </c>
      <c r="G8" s="108">
        <f t="shared" ref="G8:G13" si="0">H8</f>
        <v>237.8</v>
      </c>
      <c r="H8" s="108">
        <v>237.8</v>
      </c>
      <c r="I8" s="106"/>
      <c r="J8" s="106"/>
      <c r="K8" s="106"/>
      <c r="L8" s="106"/>
      <c r="M8" s="106"/>
      <c r="N8" s="106"/>
      <c r="O8" s="106"/>
      <c r="P8" s="104"/>
      <c r="Q8" s="119"/>
    </row>
    <row r="9" ht="27" customHeight="1" spans="1:17">
      <c r="A9" s="107">
        <v>301</v>
      </c>
      <c r="B9" s="107" t="s">
        <v>143</v>
      </c>
      <c r="C9" s="108" t="s">
        <v>144</v>
      </c>
      <c r="D9" s="105">
        <v>501</v>
      </c>
      <c r="E9" s="109" t="s">
        <v>79</v>
      </c>
      <c r="F9" s="105" t="s">
        <v>142</v>
      </c>
      <c r="G9" s="108">
        <f t="shared" si="0"/>
        <v>33.97</v>
      </c>
      <c r="H9" s="108">
        <v>33.97</v>
      </c>
      <c r="I9" s="106"/>
      <c r="J9" s="106"/>
      <c r="K9" s="106"/>
      <c r="L9" s="106"/>
      <c r="M9" s="106"/>
      <c r="N9" s="106"/>
      <c r="O9" s="106"/>
      <c r="P9" s="104"/>
      <c r="Q9" s="119"/>
    </row>
    <row r="10" ht="27" customHeight="1" spans="1:17">
      <c r="A10" s="107">
        <v>301</v>
      </c>
      <c r="B10" s="107" t="s">
        <v>145</v>
      </c>
      <c r="C10" s="108" t="s">
        <v>146</v>
      </c>
      <c r="D10" s="105">
        <v>501</v>
      </c>
      <c r="E10" s="109" t="s">
        <v>79</v>
      </c>
      <c r="F10" s="105" t="s">
        <v>142</v>
      </c>
      <c r="G10" s="108"/>
      <c r="H10" s="108"/>
      <c r="I10" s="106"/>
      <c r="J10" s="106"/>
      <c r="K10" s="106"/>
      <c r="L10" s="106"/>
      <c r="M10" s="106"/>
      <c r="N10" s="106"/>
      <c r="O10" s="106"/>
      <c r="P10" s="104"/>
      <c r="Q10" s="119"/>
    </row>
    <row r="11" ht="27" customHeight="1" spans="1:17">
      <c r="A11" s="107">
        <v>301</v>
      </c>
      <c r="B11" s="107">
        <v>12</v>
      </c>
      <c r="C11" s="108" t="s">
        <v>147</v>
      </c>
      <c r="D11" s="105">
        <v>501</v>
      </c>
      <c r="E11" s="109" t="s">
        <v>143</v>
      </c>
      <c r="F11" s="105" t="s">
        <v>148</v>
      </c>
      <c r="G11" s="108">
        <f t="shared" si="0"/>
        <v>33.74</v>
      </c>
      <c r="H11" s="108">
        <v>33.74</v>
      </c>
      <c r="I11" s="106"/>
      <c r="J11" s="106"/>
      <c r="K11" s="106"/>
      <c r="L11" s="106"/>
      <c r="M11" s="106"/>
      <c r="N11" s="106"/>
      <c r="O11" s="106"/>
      <c r="P11" s="104"/>
      <c r="Q11" s="119"/>
    </row>
    <row r="12" ht="27" customHeight="1" spans="1:17">
      <c r="A12" s="107">
        <v>301</v>
      </c>
      <c r="B12" s="107" t="s">
        <v>149</v>
      </c>
      <c r="C12" s="108" t="s">
        <v>150</v>
      </c>
      <c r="D12" s="105">
        <v>501</v>
      </c>
      <c r="E12" s="109" t="s">
        <v>79</v>
      </c>
      <c r="F12" s="105" t="s">
        <v>142</v>
      </c>
      <c r="G12" s="108">
        <f t="shared" si="0"/>
        <v>47.69</v>
      </c>
      <c r="H12" s="108">
        <v>47.69</v>
      </c>
      <c r="I12" s="106"/>
      <c r="J12" s="106"/>
      <c r="K12" s="106"/>
      <c r="L12" s="106"/>
      <c r="M12" s="106"/>
      <c r="N12" s="106"/>
      <c r="O12" s="106"/>
      <c r="P12" s="104"/>
      <c r="Q12" s="119"/>
    </row>
    <row r="13" ht="27" customHeight="1" spans="1:17">
      <c r="A13" s="107">
        <v>301</v>
      </c>
      <c r="B13" s="107" t="s">
        <v>151</v>
      </c>
      <c r="C13" s="108" t="s">
        <v>152</v>
      </c>
      <c r="D13" s="105">
        <v>501</v>
      </c>
      <c r="E13" s="109" t="s">
        <v>143</v>
      </c>
      <c r="F13" s="105" t="s">
        <v>148</v>
      </c>
      <c r="G13" s="108">
        <f t="shared" si="0"/>
        <v>70.3</v>
      </c>
      <c r="H13" s="108">
        <v>70.3</v>
      </c>
      <c r="I13" s="106"/>
      <c r="J13" s="106"/>
      <c r="K13" s="106"/>
      <c r="L13" s="106"/>
      <c r="M13" s="106"/>
      <c r="N13" s="106"/>
      <c r="O13" s="106"/>
      <c r="P13" s="104"/>
      <c r="Q13" s="119"/>
    </row>
    <row r="14" ht="27" customHeight="1" spans="1:17">
      <c r="A14" s="107">
        <v>301</v>
      </c>
      <c r="B14" s="107" t="s">
        <v>153</v>
      </c>
      <c r="C14" s="108" t="s">
        <v>154</v>
      </c>
      <c r="D14" s="105">
        <v>501</v>
      </c>
      <c r="E14" s="109" t="s">
        <v>143</v>
      </c>
      <c r="F14" s="105" t="s">
        <v>148</v>
      </c>
      <c r="G14" s="108"/>
      <c r="H14" s="108"/>
      <c r="I14" s="106"/>
      <c r="J14" s="106"/>
      <c r="K14" s="106"/>
      <c r="L14" s="106"/>
      <c r="M14" s="106"/>
      <c r="N14" s="106"/>
      <c r="O14" s="106"/>
      <c r="P14" s="104"/>
      <c r="Q14" s="119"/>
    </row>
    <row r="15" ht="27" customHeight="1" spans="1:17">
      <c r="A15" s="107">
        <v>301</v>
      </c>
      <c r="B15" s="107">
        <v>99</v>
      </c>
      <c r="C15" s="108" t="s">
        <v>155</v>
      </c>
      <c r="D15" s="105">
        <v>501</v>
      </c>
      <c r="E15" s="109" t="s">
        <v>85</v>
      </c>
      <c r="F15" s="105" t="s">
        <v>156</v>
      </c>
      <c r="G15" s="108">
        <f t="shared" ref="G15:G18" si="1">H15</f>
        <v>48.88</v>
      </c>
      <c r="H15" s="108">
        <v>48.88</v>
      </c>
      <c r="I15" s="106"/>
      <c r="J15" s="106"/>
      <c r="K15" s="106"/>
      <c r="L15" s="106"/>
      <c r="M15" s="106"/>
      <c r="N15" s="106"/>
      <c r="O15" s="106"/>
      <c r="P15" s="104"/>
      <c r="Q15" s="119"/>
    </row>
    <row r="16" ht="27" customHeight="1" spans="1:17">
      <c r="A16" s="107">
        <v>302</v>
      </c>
      <c r="B16" s="107"/>
      <c r="C16" s="108" t="s">
        <v>157</v>
      </c>
      <c r="D16" s="105">
        <v>502</v>
      </c>
      <c r="E16" s="109"/>
      <c r="F16" s="105" t="s">
        <v>158</v>
      </c>
      <c r="G16" s="108">
        <v>17.46</v>
      </c>
      <c r="H16" s="108">
        <v>17.46</v>
      </c>
      <c r="I16" s="106"/>
      <c r="J16" s="106"/>
      <c r="K16" s="106"/>
      <c r="L16" s="106"/>
      <c r="M16" s="106"/>
      <c r="N16" s="106"/>
      <c r="O16" s="106"/>
      <c r="P16" s="104"/>
      <c r="Q16" s="119"/>
    </row>
    <row r="17" ht="27" customHeight="1" spans="1:17">
      <c r="A17" s="107">
        <v>302</v>
      </c>
      <c r="B17" s="107" t="s">
        <v>79</v>
      </c>
      <c r="C17" s="108" t="s">
        <v>159</v>
      </c>
      <c r="D17" s="105">
        <v>502</v>
      </c>
      <c r="E17" s="109" t="s">
        <v>79</v>
      </c>
      <c r="F17" s="105" t="s">
        <v>160</v>
      </c>
      <c r="G17" s="108">
        <f t="shared" si="1"/>
        <v>1.2</v>
      </c>
      <c r="H17" s="108">
        <v>1.2</v>
      </c>
      <c r="I17" s="106"/>
      <c r="J17" s="106"/>
      <c r="K17" s="106"/>
      <c r="L17" s="106"/>
      <c r="M17" s="106"/>
      <c r="N17" s="106"/>
      <c r="O17" s="106"/>
      <c r="P17" s="104"/>
      <c r="Q17" s="119"/>
    </row>
    <row r="18" ht="27" customHeight="1" spans="1:17">
      <c r="A18" s="107">
        <v>302</v>
      </c>
      <c r="B18" s="107" t="s">
        <v>143</v>
      </c>
      <c r="C18" s="108" t="s">
        <v>161</v>
      </c>
      <c r="D18" s="105">
        <v>502</v>
      </c>
      <c r="E18" s="109" t="s">
        <v>79</v>
      </c>
      <c r="F18" s="105" t="s">
        <v>160</v>
      </c>
      <c r="G18" s="108">
        <f t="shared" si="1"/>
        <v>0.2</v>
      </c>
      <c r="H18" s="108">
        <v>0.2</v>
      </c>
      <c r="I18" s="106"/>
      <c r="J18" s="106"/>
      <c r="K18" s="106"/>
      <c r="L18" s="106"/>
      <c r="M18" s="106"/>
      <c r="N18" s="106"/>
      <c r="O18" s="106"/>
      <c r="P18" s="104"/>
      <c r="Q18" s="119"/>
    </row>
    <row r="19" ht="27" customHeight="1" spans="1:17">
      <c r="A19" s="107">
        <v>302</v>
      </c>
      <c r="B19" s="107" t="s">
        <v>162</v>
      </c>
      <c r="C19" s="108" t="s">
        <v>163</v>
      </c>
      <c r="D19" s="105">
        <v>502</v>
      </c>
      <c r="E19" s="109" t="s">
        <v>79</v>
      </c>
      <c r="F19" s="105" t="s">
        <v>160</v>
      </c>
      <c r="G19" s="108"/>
      <c r="H19" s="108"/>
      <c r="I19" s="106"/>
      <c r="J19" s="106"/>
      <c r="K19" s="106"/>
      <c r="L19" s="106"/>
      <c r="M19" s="106"/>
      <c r="N19" s="106"/>
      <c r="O19" s="106"/>
      <c r="P19" s="104"/>
      <c r="Q19" s="119"/>
    </row>
    <row r="20" ht="27" customHeight="1" spans="1:17">
      <c r="A20" s="107">
        <v>302</v>
      </c>
      <c r="B20" s="107" t="s">
        <v>78</v>
      </c>
      <c r="C20" s="108" t="s">
        <v>164</v>
      </c>
      <c r="D20" s="105">
        <v>502</v>
      </c>
      <c r="E20" s="109" t="s">
        <v>79</v>
      </c>
      <c r="F20" s="105" t="s">
        <v>160</v>
      </c>
      <c r="G20" s="108">
        <f t="shared" ref="G20:G25" si="2">H20</f>
        <v>0.3</v>
      </c>
      <c r="H20" s="108">
        <v>0.3</v>
      </c>
      <c r="I20" s="106"/>
      <c r="J20" s="106"/>
      <c r="K20" s="106"/>
      <c r="L20" s="106"/>
      <c r="M20" s="106"/>
      <c r="N20" s="106"/>
      <c r="O20" s="106"/>
      <c r="P20" s="104"/>
      <c r="Q20" s="119"/>
    </row>
    <row r="21" ht="27" customHeight="1" spans="1:17">
      <c r="A21" s="107">
        <v>302</v>
      </c>
      <c r="B21" s="107" t="s">
        <v>165</v>
      </c>
      <c r="C21" s="108" t="s">
        <v>166</v>
      </c>
      <c r="D21" s="105">
        <v>502</v>
      </c>
      <c r="E21" s="109" t="s">
        <v>79</v>
      </c>
      <c r="F21" s="105" t="s">
        <v>160</v>
      </c>
      <c r="G21" s="108">
        <f t="shared" si="2"/>
        <v>0.5</v>
      </c>
      <c r="H21" s="108">
        <v>0.5</v>
      </c>
      <c r="I21" s="106"/>
      <c r="J21" s="106"/>
      <c r="K21" s="106"/>
      <c r="L21" s="106"/>
      <c r="M21" s="106"/>
      <c r="N21" s="106"/>
      <c r="O21" s="106"/>
      <c r="P21" s="104"/>
      <c r="Q21" s="119"/>
    </row>
    <row r="22" ht="27" customHeight="1" spans="1:17">
      <c r="A22" s="107">
        <v>302</v>
      </c>
      <c r="B22" s="107" t="s">
        <v>149</v>
      </c>
      <c r="C22" s="108" t="s">
        <v>167</v>
      </c>
      <c r="D22" s="105">
        <v>502</v>
      </c>
      <c r="E22" s="109" t="s">
        <v>79</v>
      </c>
      <c r="F22" s="105" t="s">
        <v>160</v>
      </c>
      <c r="G22" s="108"/>
      <c r="H22" s="108"/>
      <c r="I22" s="106"/>
      <c r="J22" s="106"/>
      <c r="K22" s="106"/>
      <c r="L22" s="106"/>
      <c r="M22" s="106"/>
      <c r="N22" s="106"/>
      <c r="O22" s="106"/>
      <c r="P22" s="104"/>
      <c r="Q22" s="119"/>
    </row>
    <row r="23" ht="27" customHeight="1" spans="1:17">
      <c r="A23" s="107">
        <v>302</v>
      </c>
      <c r="B23" s="107" t="s">
        <v>151</v>
      </c>
      <c r="C23" s="108" t="s">
        <v>168</v>
      </c>
      <c r="D23" s="105">
        <v>502</v>
      </c>
      <c r="E23" s="109" t="s">
        <v>79</v>
      </c>
      <c r="F23" s="105" t="s">
        <v>160</v>
      </c>
      <c r="G23" s="108"/>
      <c r="H23" s="108"/>
      <c r="I23" s="106"/>
      <c r="J23" s="106"/>
      <c r="K23" s="106"/>
      <c r="L23" s="106"/>
      <c r="M23" s="106"/>
      <c r="N23" s="106"/>
      <c r="O23" s="106"/>
      <c r="P23" s="104"/>
      <c r="Q23" s="119"/>
    </row>
    <row r="24" ht="27" customHeight="1" spans="1:17">
      <c r="A24" s="107">
        <v>302</v>
      </c>
      <c r="B24" s="107" t="s">
        <v>153</v>
      </c>
      <c r="C24" s="108" t="s">
        <v>169</v>
      </c>
      <c r="D24" s="105">
        <v>502</v>
      </c>
      <c r="E24" s="109" t="s">
        <v>79</v>
      </c>
      <c r="F24" s="105" t="s">
        <v>160</v>
      </c>
      <c r="G24" s="108"/>
      <c r="H24" s="108"/>
      <c r="I24" s="106"/>
      <c r="J24" s="106"/>
      <c r="K24" s="106"/>
      <c r="L24" s="106"/>
      <c r="M24" s="106"/>
      <c r="N24" s="106"/>
      <c r="O24" s="106"/>
      <c r="P24" s="104"/>
      <c r="Q24" s="119"/>
    </row>
    <row r="25" ht="27" customHeight="1" spans="1:17">
      <c r="A25" s="107">
        <v>302</v>
      </c>
      <c r="B25" s="107">
        <v>11</v>
      </c>
      <c r="C25" s="108" t="s">
        <v>170</v>
      </c>
      <c r="D25" s="105">
        <v>502</v>
      </c>
      <c r="E25" s="109" t="s">
        <v>79</v>
      </c>
      <c r="F25" s="105" t="s">
        <v>160</v>
      </c>
      <c r="G25" s="108">
        <f t="shared" si="2"/>
        <v>1.38</v>
      </c>
      <c r="H25" s="108">
        <v>1.38</v>
      </c>
      <c r="I25" s="106"/>
      <c r="J25" s="106"/>
      <c r="K25" s="106"/>
      <c r="L25" s="106"/>
      <c r="M25" s="106"/>
      <c r="N25" s="106"/>
      <c r="O25" s="106"/>
      <c r="P25" s="104"/>
      <c r="Q25" s="119"/>
    </row>
    <row r="26" ht="27" customHeight="1" spans="1:17">
      <c r="A26" s="107">
        <v>302</v>
      </c>
      <c r="B26" s="107">
        <v>12</v>
      </c>
      <c r="C26" s="108" t="s">
        <v>171</v>
      </c>
      <c r="D26" s="105">
        <v>502</v>
      </c>
      <c r="E26" s="109" t="s">
        <v>149</v>
      </c>
      <c r="F26" s="108" t="s">
        <v>171</v>
      </c>
      <c r="G26" s="108"/>
      <c r="H26" s="108"/>
      <c r="I26" s="106"/>
      <c r="J26" s="106"/>
      <c r="K26" s="106"/>
      <c r="L26" s="106"/>
      <c r="M26" s="106"/>
      <c r="N26" s="106"/>
      <c r="O26" s="106"/>
      <c r="P26" s="104"/>
      <c r="Q26" s="119"/>
    </row>
    <row r="27" ht="27" customHeight="1" spans="1:17">
      <c r="A27" s="107">
        <v>302</v>
      </c>
      <c r="B27" s="107">
        <v>13</v>
      </c>
      <c r="C27" s="108" t="s">
        <v>172</v>
      </c>
      <c r="D27" s="105">
        <v>502</v>
      </c>
      <c r="E27" s="109" t="s">
        <v>153</v>
      </c>
      <c r="F27" s="108" t="s">
        <v>172</v>
      </c>
      <c r="G27" s="108">
        <f t="shared" ref="G27:G31" si="3">H27</f>
        <v>0.25</v>
      </c>
      <c r="H27" s="108">
        <v>0.25</v>
      </c>
      <c r="I27" s="106"/>
      <c r="J27" s="106"/>
      <c r="K27" s="106"/>
      <c r="L27" s="106"/>
      <c r="M27" s="106"/>
      <c r="N27" s="106"/>
      <c r="O27" s="106"/>
      <c r="P27" s="104"/>
      <c r="Q27" s="119"/>
    </row>
    <row r="28" ht="27" customHeight="1" spans="1:17">
      <c r="A28" s="107">
        <v>302</v>
      </c>
      <c r="B28" s="107">
        <v>14</v>
      </c>
      <c r="C28" s="108" t="s">
        <v>173</v>
      </c>
      <c r="D28" s="105">
        <v>502</v>
      </c>
      <c r="E28" s="109" t="s">
        <v>79</v>
      </c>
      <c r="F28" s="105" t="s">
        <v>160</v>
      </c>
      <c r="G28" s="108"/>
      <c r="H28" s="108"/>
      <c r="I28" s="106"/>
      <c r="J28" s="106"/>
      <c r="K28" s="106"/>
      <c r="L28" s="106"/>
      <c r="M28" s="106"/>
      <c r="N28" s="106"/>
      <c r="O28" s="106"/>
      <c r="P28" s="104"/>
      <c r="Q28" s="119"/>
    </row>
    <row r="29" ht="27" customHeight="1" spans="1:17">
      <c r="A29" s="107">
        <v>302</v>
      </c>
      <c r="B29" s="107">
        <v>15</v>
      </c>
      <c r="C29" s="108" t="s">
        <v>174</v>
      </c>
      <c r="D29" s="105">
        <v>502</v>
      </c>
      <c r="E29" s="109" t="s">
        <v>143</v>
      </c>
      <c r="F29" s="105" t="s">
        <v>175</v>
      </c>
      <c r="G29" s="108">
        <f t="shared" si="3"/>
        <v>0.21</v>
      </c>
      <c r="H29" s="108">
        <v>0.21</v>
      </c>
      <c r="I29" s="106"/>
      <c r="J29" s="106"/>
      <c r="K29" s="106"/>
      <c r="L29" s="106"/>
      <c r="M29" s="106"/>
      <c r="N29" s="106"/>
      <c r="O29" s="106"/>
      <c r="P29" s="104"/>
      <c r="Q29" s="119"/>
    </row>
    <row r="30" ht="27" customHeight="1" spans="1:17">
      <c r="A30" s="107">
        <v>302</v>
      </c>
      <c r="B30" s="107">
        <v>16</v>
      </c>
      <c r="C30" s="108" t="s">
        <v>176</v>
      </c>
      <c r="D30" s="105">
        <v>502</v>
      </c>
      <c r="E30" s="109" t="s">
        <v>145</v>
      </c>
      <c r="F30" s="105" t="s">
        <v>177</v>
      </c>
      <c r="G30" s="108">
        <f t="shared" si="3"/>
        <v>0.12</v>
      </c>
      <c r="H30" s="108">
        <v>0.12</v>
      </c>
      <c r="I30" s="106"/>
      <c r="J30" s="106"/>
      <c r="K30" s="106"/>
      <c r="L30" s="106"/>
      <c r="M30" s="106"/>
      <c r="N30" s="106"/>
      <c r="O30" s="106"/>
      <c r="P30" s="104"/>
      <c r="Q30" s="119"/>
    </row>
    <row r="31" ht="27" customHeight="1" spans="1:17">
      <c r="A31" s="107">
        <v>302</v>
      </c>
      <c r="B31" s="107">
        <v>17</v>
      </c>
      <c r="C31" s="108" t="s">
        <v>178</v>
      </c>
      <c r="D31" s="105">
        <v>502</v>
      </c>
      <c r="E31" s="109" t="s">
        <v>165</v>
      </c>
      <c r="F31" s="105" t="s">
        <v>179</v>
      </c>
      <c r="G31" s="108">
        <f t="shared" si="3"/>
        <v>0.28</v>
      </c>
      <c r="H31" s="108">
        <v>0.28</v>
      </c>
      <c r="I31" s="106"/>
      <c r="J31" s="106"/>
      <c r="K31" s="106"/>
      <c r="L31" s="106"/>
      <c r="M31" s="106"/>
      <c r="N31" s="106"/>
      <c r="O31" s="106"/>
      <c r="P31" s="104"/>
      <c r="Q31" s="119"/>
    </row>
    <row r="32" ht="27" customHeight="1" spans="1:17">
      <c r="A32" s="107">
        <v>302</v>
      </c>
      <c r="B32" s="107">
        <v>26</v>
      </c>
      <c r="C32" s="108" t="s">
        <v>180</v>
      </c>
      <c r="D32" s="105">
        <v>502</v>
      </c>
      <c r="E32" s="109" t="s">
        <v>78</v>
      </c>
      <c r="F32" s="105" t="s">
        <v>181</v>
      </c>
      <c r="G32" s="108"/>
      <c r="H32" s="108"/>
      <c r="I32" s="106"/>
      <c r="J32" s="106"/>
      <c r="K32" s="106"/>
      <c r="L32" s="106"/>
      <c r="M32" s="106"/>
      <c r="N32" s="106"/>
      <c r="O32" s="106"/>
      <c r="P32" s="104"/>
      <c r="Q32" s="119"/>
    </row>
    <row r="33" ht="27" customHeight="1" spans="1:17">
      <c r="A33" s="107">
        <v>302</v>
      </c>
      <c r="B33" s="107">
        <v>28</v>
      </c>
      <c r="C33" s="108" t="s">
        <v>182</v>
      </c>
      <c r="D33" s="105">
        <v>502</v>
      </c>
      <c r="E33" s="109" t="s">
        <v>79</v>
      </c>
      <c r="F33" s="105" t="s">
        <v>160</v>
      </c>
      <c r="G33" s="108">
        <f t="shared" ref="G33:G35" si="4">H33</f>
        <v>4.07</v>
      </c>
      <c r="H33" s="108">
        <v>4.07</v>
      </c>
      <c r="I33" s="106"/>
      <c r="J33" s="106"/>
      <c r="K33" s="106"/>
      <c r="L33" s="106"/>
      <c r="M33" s="106"/>
      <c r="N33" s="106"/>
      <c r="O33" s="106"/>
      <c r="P33" s="104"/>
      <c r="Q33" s="119"/>
    </row>
    <row r="34" ht="27" customHeight="1" spans="1:17">
      <c r="A34" s="107">
        <v>302</v>
      </c>
      <c r="B34" s="107">
        <v>29</v>
      </c>
      <c r="C34" s="108" t="s">
        <v>183</v>
      </c>
      <c r="D34" s="105">
        <v>502</v>
      </c>
      <c r="E34" s="109" t="s">
        <v>79</v>
      </c>
      <c r="F34" s="105" t="s">
        <v>160</v>
      </c>
      <c r="G34" s="108">
        <f t="shared" si="4"/>
        <v>5.95</v>
      </c>
      <c r="H34" s="108">
        <v>5.95</v>
      </c>
      <c r="I34" s="106"/>
      <c r="J34" s="106"/>
      <c r="K34" s="106"/>
      <c r="L34" s="106"/>
      <c r="M34" s="106"/>
      <c r="N34" s="106"/>
      <c r="O34" s="106"/>
      <c r="P34" s="104"/>
      <c r="Q34" s="119"/>
    </row>
    <row r="35" ht="27" customHeight="1" spans="1:17">
      <c r="A35" s="107">
        <v>302</v>
      </c>
      <c r="B35" s="107">
        <v>31</v>
      </c>
      <c r="C35" s="108" t="s">
        <v>184</v>
      </c>
      <c r="D35" s="105">
        <v>502</v>
      </c>
      <c r="E35" s="109" t="s">
        <v>151</v>
      </c>
      <c r="F35" s="108" t="s">
        <v>184</v>
      </c>
      <c r="G35" s="108">
        <f t="shared" si="4"/>
        <v>3</v>
      </c>
      <c r="H35" s="108">
        <v>3</v>
      </c>
      <c r="I35" s="106"/>
      <c r="J35" s="106"/>
      <c r="K35" s="106"/>
      <c r="L35" s="106"/>
      <c r="M35" s="106"/>
      <c r="N35" s="106"/>
      <c r="O35" s="106"/>
      <c r="P35" s="104"/>
      <c r="Q35" s="119"/>
    </row>
    <row r="36" ht="27" customHeight="1" spans="1:17">
      <c r="A36" s="107">
        <v>302</v>
      </c>
      <c r="B36" s="107">
        <v>39</v>
      </c>
      <c r="C36" s="108" t="s">
        <v>185</v>
      </c>
      <c r="D36" s="105">
        <v>502</v>
      </c>
      <c r="E36" s="109" t="s">
        <v>79</v>
      </c>
      <c r="F36" s="105" t="s">
        <v>160</v>
      </c>
      <c r="G36" s="108"/>
      <c r="H36" s="108"/>
      <c r="I36" s="106"/>
      <c r="J36" s="106"/>
      <c r="K36" s="106"/>
      <c r="L36" s="106"/>
      <c r="M36" s="106"/>
      <c r="N36" s="106"/>
      <c r="O36" s="106"/>
      <c r="P36" s="104"/>
      <c r="Q36" s="119"/>
    </row>
    <row r="37" ht="27" customHeight="1" spans="1:17">
      <c r="A37" s="107">
        <v>302</v>
      </c>
      <c r="B37" s="107">
        <v>99</v>
      </c>
      <c r="C37" s="108" t="s">
        <v>186</v>
      </c>
      <c r="D37" s="105">
        <v>502</v>
      </c>
      <c r="E37" s="109" t="s">
        <v>85</v>
      </c>
      <c r="F37" s="108" t="s">
        <v>186</v>
      </c>
      <c r="G37" s="108"/>
      <c r="H37" s="108"/>
      <c r="I37" s="106"/>
      <c r="J37" s="106"/>
      <c r="K37" s="106"/>
      <c r="L37" s="106"/>
      <c r="M37" s="106"/>
      <c r="N37" s="106"/>
      <c r="O37" s="106"/>
      <c r="P37" s="104"/>
      <c r="Q37" s="119"/>
    </row>
    <row r="38" ht="27" customHeight="1" spans="1:17">
      <c r="A38" s="107">
        <v>303</v>
      </c>
      <c r="B38" s="107"/>
      <c r="C38" s="108" t="s">
        <v>187</v>
      </c>
      <c r="D38" s="105">
        <v>509</v>
      </c>
      <c r="E38" s="109"/>
      <c r="F38" s="108" t="s">
        <v>187</v>
      </c>
      <c r="G38" s="108">
        <f>G39+G40+G41+G42+G43</f>
        <v>11.03</v>
      </c>
      <c r="H38" s="108">
        <v>11.03</v>
      </c>
      <c r="I38" s="106"/>
      <c r="J38" s="106"/>
      <c r="K38" s="106"/>
      <c r="L38" s="106"/>
      <c r="M38" s="106"/>
      <c r="N38" s="106"/>
      <c r="O38" s="106"/>
      <c r="P38" s="104"/>
      <c r="Q38" s="119"/>
    </row>
    <row r="39" ht="27" customHeight="1" spans="1:17">
      <c r="A39" s="107">
        <v>303</v>
      </c>
      <c r="B39" s="107" t="s">
        <v>79</v>
      </c>
      <c r="C39" s="108" t="s">
        <v>188</v>
      </c>
      <c r="D39" s="105">
        <v>509</v>
      </c>
      <c r="E39" s="109" t="s">
        <v>78</v>
      </c>
      <c r="F39" s="105" t="s">
        <v>189</v>
      </c>
      <c r="G39" s="108"/>
      <c r="H39" s="108"/>
      <c r="I39" s="106"/>
      <c r="J39" s="106"/>
      <c r="K39" s="106"/>
      <c r="L39" s="106"/>
      <c r="M39" s="106"/>
      <c r="N39" s="106"/>
      <c r="O39" s="106"/>
      <c r="P39" s="104"/>
      <c r="Q39" s="119"/>
    </row>
    <row r="40" ht="27" customHeight="1" spans="1:17">
      <c r="A40" s="107">
        <v>303</v>
      </c>
      <c r="B40" s="107" t="s">
        <v>143</v>
      </c>
      <c r="C40" s="108" t="s">
        <v>190</v>
      </c>
      <c r="D40" s="105">
        <v>509</v>
      </c>
      <c r="E40" s="109" t="s">
        <v>78</v>
      </c>
      <c r="F40" s="105" t="s">
        <v>189</v>
      </c>
      <c r="G40" s="108"/>
      <c r="H40" s="108"/>
      <c r="I40" s="106"/>
      <c r="J40" s="106"/>
      <c r="K40" s="106"/>
      <c r="L40" s="106"/>
      <c r="M40" s="106"/>
      <c r="N40" s="106"/>
      <c r="O40" s="106"/>
      <c r="P40" s="104"/>
      <c r="Q40" s="119"/>
    </row>
    <row r="41" ht="27" customHeight="1" spans="1:17">
      <c r="A41" s="107">
        <v>303</v>
      </c>
      <c r="B41" s="107">
        <v>11</v>
      </c>
      <c r="C41" s="110" t="s">
        <v>191</v>
      </c>
      <c r="D41" s="105">
        <v>509</v>
      </c>
      <c r="E41" s="109" t="s">
        <v>79</v>
      </c>
      <c r="F41" s="105" t="s">
        <v>192</v>
      </c>
      <c r="G41" s="108">
        <f t="shared" ref="G41:G43" si="5">H41</f>
        <v>3.84</v>
      </c>
      <c r="H41" s="108">
        <v>3.84</v>
      </c>
      <c r="I41" s="106"/>
      <c r="J41" s="106"/>
      <c r="K41" s="106"/>
      <c r="L41" s="106"/>
      <c r="M41" s="106"/>
      <c r="N41" s="106"/>
      <c r="O41" s="106"/>
      <c r="P41" s="104"/>
      <c r="Q41" s="119"/>
    </row>
    <row r="42" ht="27" customHeight="1" spans="1:17">
      <c r="A42" s="107">
        <v>303</v>
      </c>
      <c r="B42" s="107">
        <v>14</v>
      </c>
      <c r="C42" s="108" t="s">
        <v>193</v>
      </c>
      <c r="D42" s="105">
        <v>509</v>
      </c>
      <c r="E42" s="109" t="s">
        <v>79</v>
      </c>
      <c r="F42" s="105" t="s">
        <v>192</v>
      </c>
      <c r="G42" s="108">
        <f t="shared" si="5"/>
        <v>0.52</v>
      </c>
      <c r="H42" s="108">
        <v>0.52</v>
      </c>
      <c r="I42" s="106"/>
      <c r="J42" s="106"/>
      <c r="K42" s="106"/>
      <c r="L42" s="106"/>
      <c r="M42" s="106"/>
      <c r="N42" s="106"/>
      <c r="O42" s="106"/>
      <c r="P42" s="104"/>
      <c r="Q42" s="119"/>
    </row>
    <row r="43" ht="27" customHeight="1" spans="1:17">
      <c r="A43" s="107">
        <v>303</v>
      </c>
      <c r="B43" s="107">
        <v>99</v>
      </c>
      <c r="C43" s="108" t="s">
        <v>194</v>
      </c>
      <c r="D43" s="105">
        <v>509</v>
      </c>
      <c r="E43" s="109" t="s">
        <v>85</v>
      </c>
      <c r="F43" s="108" t="s">
        <v>195</v>
      </c>
      <c r="G43" s="108">
        <f t="shared" si="5"/>
        <v>6.67</v>
      </c>
      <c r="H43" s="108">
        <v>6.67</v>
      </c>
      <c r="I43" s="106"/>
      <c r="J43" s="106"/>
      <c r="K43" s="106"/>
      <c r="L43" s="106"/>
      <c r="M43" s="106"/>
      <c r="N43" s="106"/>
      <c r="O43" s="106"/>
      <c r="P43" s="104"/>
      <c r="Q43" s="119"/>
    </row>
    <row r="44" ht="27" customHeight="1" spans="1:17">
      <c r="A44" s="105"/>
      <c r="B44" s="105"/>
      <c r="C44" s="105"/>
      <c r="D44" s="105"/>
      <c r="E44" s="109"/>
      <c r="F44" s="105"/>
      <c r="G44" s="104"/>
      <c r="H44" s="106"/>
      <c r="I44" s="106"/>
      <c r="J44" s="106"/>
      <c r="K44" s="106"/>
      <c r="L44" s="106"/>
      <c r="M44" s="106"/>
      <c r="N44" s="106"/>
      <c r="O44" s="106"/>
      <c r="P44" s="104"/>
      <c r="Q44" s="119"/>
    </row>
    <row r="45" ht="34" customHeight="1" spans="1:17">
      <c r="A45" s="111"/>
      <c r="B45" s="111"/>
      <c r="C45" s="111"/>
      <c r="D45" s="111"/>
      <c r="E45" s="111"/>
      <c r="F45" s="111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20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abSelected="1" workbookViewId="0">
      <selection activeCell="E10" sqref="E10"/>
    </sheetView>
  </sheetViews>
  <sheetFormatPr defaultColWidth="8.88333333333333" defaultRowHeight="14.25" outlineLevelCol="4"/>
  <cols>
    <col min="1" max="1" width="32.75" style="71" customWidth="1"/>
    <col min="2" max="2" width="29.25" style="71" customWidth="1"/>
    <col min="3" max="3" width="31.5" style="71" customWidth="1"/>
    <col min="4" max="4" width="12.75" style="71" customWidth="1"/>
    <col min="5" max="5" width="27" style="71" customWidth="1"/>
    <col min="6" max="34" width="9" style="71"/>
    <col min="35" max="16384" width="8.88333333333333" style="71"/>
  </cols>
  <sheetData>
    <row r="1" s="69" customFormat="1" ht="42" customHeight="1" spans="1:5">
      <c r="A1" s="72" t="s">
        <v>196</v>
      </c>
      <c r="B1" s="72"/>
      <c r="C1" s="72"/>
      <c r="D1" s="72"/>
      <c r="E1" s="73"/>
    </row>
    <row r="2" ht="15" customHeight="1" spans="1:4">
      <c r="A2" s="44" t="s">
        <v>1</v>
      </c>
      <c r="B2" s="74"/>
      <c r="C2" s="75" t="s">
        <v>2</v>
      </c>
      <c r="D2" s="75"/>
    </row>
    <row r="3" s="70" customFormat="1" ht="20" customHeight="1" spans="1:5">
      <c r="A3" s="76" t="s">
        <v>197</v>
      </c>
      <c r="B3" s="76" t="s">
        <v>198</v>
      </c>
      <c r="C3" s="77" t="s">
        <v>199</v>
      </c>
      <c r="D3" s="78" t="s">
        <v>200</v>
      </c>
      <c r="E3" s="71"/>
    </row>
    <row r="4" s="70" customFormat="1" ht="20" customHeight="1" spans="1:5">
      <c r="A4" s="79" t="s">
        <v>201</v>
      </c>
      <c r="B4" s="80">
        <f>B5+B6+B7</f>
        <v>50.2</v>
      </c>
      <c r="C4" s="81">
        <f>C5+C6+C7</f>
        <v>50</v>
      </c>
      <c r="D4" s="82">
        <v>-0.004</v>
      </c>
      <c r="E4" s="71"/>
    </row>
    <row r="5" s="70" customFormat="1" ht="20" customHeight="1" spans="1:5">
      <c r="A5" s="83" t="s">
        <v>202</v>
      </c>
      <c r="B5" s="83"/>
      <c r="C5" s="81">
        <v>0</v>
      </c>
      <c r="D5" s="84"/>
      <c r="E5" s="71"/>
    </row>
    <row r="6" s="70" customFormat="1" ht="20" customHeight="1" spans="1:5">
      <c r="A6" s="83" t="s">
        <v>203</v>
      </c>
      <c r="B6" s="83">
        <v>3.2</v>
      </c>
      <c r="C6" s="81">
        <v>3</v>
      </c>
      <c r="D6" s="85">
        <v>-0.0625</v>
      </c>
      <c r="E6" s="71"/>
    </row>
    <row r="7" s="70" customFormat="1" ht="20" customHeight="1" spans="1:5">
      <c r="A7" s="83" t="s">
        <v>204</v>
      </c>
      <c r="B7" s="83">
        <f>B8+B9</f>
        <v>47</v>
      </c>
      <c r="C7" s="81">
        <f>C8+C9</f>
        <v>47</v>
      </c>
      <c r="D7" s="86">
        <v>0</v>
      </c>
      <c r="E7" s="71"/>
    </row>
    <row r="8" s="70" customFormat="1" ht="20" customHeight="1" spans="1:5">
      <c r="A8" s="83" t="s">
        <v>205</v>
      </c>
      <c r="B8" s="83">
        <v>47</v>
      </c>
      <c r="C8" s="81">
        <v>47</v>
      </c>
      <c r="D8" s="86">
        <v>0</v>
      </c>
      <c r="E8" s="71"/>
    </row>
    <row r="9" s="70" customFormat="1" ht="20" customHeight="1" spans="1:5">
      <c r="A9" s="83" t="s">
        <v>206</v>
      </c>
      <c r="B9" s="83"/>
      <c r="C9" s="81"/>
      <c r="D9" s="84"/>
      <c r="E9" s="71"/>
    </row>
    <row r="10" s="70" customFormat="1" ht="6" customHeight="1" spans="1:5">
      <c r="A10" s="12"/>
      <c r="B10" s="12"/>
      <c r="C10" s="12"/>
      <c r="D10" s="12"/>
      <c r="E10" s="71"/>
    </row>
    <row r="11" s="70" customFormat="1" ht="75" customHeight="1" spans="1:5">
      <c r="A11" s="87" t="s">
        <v>207</v>
      </c>
      <c r="B11" s="87"/>
      <c r="C11" s="87"/>
      <c r="D11" s="87"/>
      <c r="E11" s="71"/>
    </row>
    <row r="12" s="70" customFormat="1" customHeight="1" spans="1:5">
      <c r="A12" s="71"/>
      <c r="B12" s="71"/>
      <c r="C12" s="71"/>
      <c r="D12" s="71"/>
      <c r="E12" s="71"/>
    </row>
    <row r="13" s="70" customFormat="1" customHeight="1" spans="1:5">
      <c r="A13" s="71"/>
      <c r="B13" s="71"/>
      <c r="C13" s="71"/>
      <c r="D13" s="71"/>
      <c r="E13" s="71"/>
    </row>
    <row r="14" s="70" customFormat="1" customHeight="1" spans="1:5">
      <c r="A14" s="71"/>
      <c r="B14" s="71"/>
      <c r="C14" s="71"/>
      <c r="D14" s="71"/>
      <c r="E14" s="71"/>
    </row>
    <row r="15" s="70" customFormat="1" customHeight="1" spans="1:5">
      <c r="A15" s="71"/>
      <c r="B15" s="71"/>
      <c r="C15" s="71"/>
      <c r="D15" s="71"/>
      <c r="E15" s="71"/>
    </row>
    <row r="16" s="70" customFormat="1" customHeight="1" spans="1:5">
      <c r="A16" s="71"/>
      <c r="B16" s="71"/>
      <c r="C16" s="71"/>
      <c r="D16" s="71"/>
      <c r="E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5">
      <c r="A32" s="71"/>
      <c r="B32" s="71"/>
      <c r="C32" s="71"/>
      <c r="D32" s="71"/>
      <c r="E32" s="71"/>
    </row>
    <row r="33" s="70" customFormat="1" customHeight="1" spans="1:5">
      <c r="A33" s="71"/>
      <c r="B33" s="71"/>
      <c r="C33" s="71"/>
      <c r="D33" s="71"/>
      <c r="E33" s="71"/>
    </row>
    <row r="34" s="70" customFormat="1" customHeight="1" spans="1:5">
      <c r="A34" s="71"/>
      <c r="B34" s="71"/>
      <c r="C34" s="71"/>
      <c r="D34" s="71"/>
      <c r="E34" s="71"/>
    </row>
    <row r="35" s="70" customFormat="1" customHeight="1" spans="1:5">
      <c r="A35" s="71"/>
      <c r="B35" s="71"/>
      <c r="C35" s="71"/>
      <c r="D35" s="71"/>
      <c r="E35" s="71"/>
    </row>
  </sheetData>
  <mergeCells count="2">
    <mergeCell ref="A1:C1"/>
    <mergeCell ref="A11:D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I12" sqref="I12"/>
    </sheetView>
  </sheetViews>
  <sheetFormatPr defaultColWidth="7" defaultRowHeight="11.25"/>
  <cols>
    <col min="1" max="2" width="3.375" style="42" customWidth="1"/>
    <col min="3" max="3" width="3.625" style="42" customWidth="1"/>
    <col min="4" max="4" width="23.5" style="42" customWidth="1"/>
    <col min="5" max="5" width="10.25" style="42" customWidth="1"/>
    <col min="6" max="11" width="10.625" style="42" customWidth="1"/>
    <col min="12" max="16384" width="7" style="42"/>
  </cols>
  <sheetData>
    <row r="1" ht="42" customHeight="1" spans="1:11">
      <c r="A1" s="43" t="s">
        <v>208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15" customHeight="1" spans="1:11">
      <c r="A2" s="44" t="s">
        <v>1</v>
      </c>
      <c r="B2" s="44"/>
      <c r="C2" s="44"/>
      <c r="D2" s="44"/>
      <c r="E2" s="45"/>
      <c r="F2" s="46"/>
      <c r="G2" s="46"/>
      <c r="H2" s="46"/>
      <c r="I2" s="46"/>
      <c r="J2" s="46"/>
      <c r="K2" s="65" t="s">
        <v>2</v>
      </c>
    </row>
    <row r="3" s="40" customFormat="1" ht="16.5" customHeight="1" spans="1:11">
      <c r="A3" s="47" t="s">
        <v>69</v>
      </c>
      <c r="B3" s="48"/>
      <c r="C3" s="49"/>
      <c r="D3" s="50" t="s">
        <v>43</v>
      </c>
      <c r="E3" s="51" t="s">
        <v>44</v>
      </c>
      <c r="F3" s="52"/>
      <c r="G3" s="52"/>
      <c r="H3" s="52"/>
      <c r="I3" s="52"/>
      <c r="J3" s="52"/>
      <c r="K3" s="52"/>
    </row>
    <row r="4" s="40" customFormat="1" ht="14.25" customHeight="1" spans="1:11">
      <c r="A4" s="53" t="s">
        <v>55</v>
      </c>
      <c r="B4" s="54" t="s">
        <v>56</v>
      </c>
      <c r="C4" s="54" t="s">
        <v>57</v>
      </c>
      <c r="D4" s="55"/>
      <c r="E4" s="51"/>
      <c r="F4" s="56" t="s">
        <v>71</v>
      </c>
      <c r="G4" s="56"/>
      <c r="H4" s="56"/>
      <c r="I4" s="66" t="s">
        <v>72</v>
      </c>
      <c r="J4" s="67"/>
      <c r="K4" s="68"/>
    </row>
    <row r="5" s="40" customFormat="1" ht="37.5" customHeight="1" spans="1:11">
      <c r="A5" s="53"/>
      <c r="B5" s="54"/>
      <c r="C5" s="54"/>
      <c r="D5" s="57"/>
      <c r="E5" s="51"/>
      <c r="F5" s="51" t="s">
        <v>18</v>
      </c>
      <c r="G5" s="51" t="s">
        <v>132</v>
      </c>
      <c r="H5" s="51" t="s">
        <v>133</v>
      </c>
      <c r="I5" s="51" t="s">
        <v>18</v>
      </c>
      <c r="J5" s="51" t="s">
        <v>75</v>
      </c>
      <c r="K5" s="51" t="s">
        <v>76</v>
      </c>
    </row>
    <row r="6" s="40" customFormat="1" ht="20.1" customHeight="1" spans="1:11">
      <c r="A6" s="58" t="s">
        <v>67</v>
      </c>
      <c r="B6" s="54" t="s">
        <v>67</v>
      </c>
      <c r="C6" s="54" t="s">
        <v>67</v>
      </c>
      <c r="D6" s="54" t="s">
        <v>67</v>
      </c>
      <c r="E6" s="52">
        <v>1</v>
      </c>
      <c r="F6" s="52">
        <v>2</v>
      </c>
      <c r="G6" s="52">
        <v>3</v>
      </c>
      <c r="H6" s="52">
        <v>4</v>
      </c>
      <c r="I6" s="52">
        <v>5</v>
      </c>
      <c r="J6" s="52">
        <v>6</v>
      </c>
      <c r="K6" s="52">
        <v>7</v>
      </c>
    </row>
    <row r="7" s="40" customFormat="1" ht="20.1" customHeight="1" spans="1:11">
      <c r="A7" s="59"/>
      <c r="B7" s="60"/>
      <c r="C7" s="60"/>
      <c r="D7" s="61"/>
      <c r="E7" s="62"/>
      <c r="F7" s="63" t="s">
        <v>209</v>
      </c>
      <c r="G7" s="63" t="s">
        <v>209</v>
      </c>
      <c r="H7" s="63" t="s">
        <v>209</v>
      </c>
      <c r="I7" s="63" t="s">
        <v>209</v>
      </c>
      <c r="J7" s="63" t="s">
        <v>209</v>
      </c>
      <c r="K7" s="63" t="s">
        <v>209</v>
      </c>
    </row>
    <row r="8" s="41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1" customFormat="1" ht="14.25" spans="1:11">
      <c r="A9" s="4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1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1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1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1" customFormat="1" ht="14.25"/>
    <row r="14" s="41" customFormat="1" ht="14.25"/>
    <row r="15" s="41" customFormat="1" ht="14.25"/>
    <row r="16" s="41" customFormat="1" ht="14.25"/>
    <row r="17" s="41" customFormat="1" ht="14.25"/>
    <row r="18" s="41" customFormat="1" ht="14.25"/>
    <row r="19" s="41" customFormat="1" ht="14.25"/>
    <row r="20" s="41" customFormat="1" ht="14.25"/>
    <row r="21" s="41" customFormat="1" ht="14.25"/>
    <row r="22" s="41" customFormat="1" ht="14.25"/>
    <row r="23" s="41" customFormat="1" ht="14.25"/>
    <row r="24" s="41" customFormat="1" ht="14.25"/>
    <row r="25" s="41" customFormat="1" ht="14.25"/>
    <row r="26" s="41" customFormat="1" ht="14.25"/>
    <row r="27" s="41" customFormat="1" ht="14.25"/>
    <row r="28" s="41" customFormat="1" ht="14.25"/>
    <row r="29" s="41" customFormat="1" ht="14.25"/>
    <row r="30" s="41" customFormat="1" ht="14.25"/>
    <row r="31" s="4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3" sqref="A3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210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211</v>
      </c>
      <c r="B3" s="28" t="s">
        <v>212</v>
      </c>
      <c r="C3" s="27" t="s">
        <v>211</v>
      </c>
      <c r="D3" s="28" t="s">
        <v>213</v>
      </c>
    </row>
    <row r="4" ht="21" customHeight="1" spans="1:4">
      <c r="A4" s="29" t="s">
        <v>214</v>
      </c>
      <c r="B4" s="30" t="s">
        <v>209</v>
      </c>
      <c r="C4" s="31" t="s">
        <v>215</v>
      </c>
      <c r="D4" s="30" t="s">
        <v>209</v>
      </c>
    </row>
    <row r="5" ht="21" customHeight="1" spans="1:4">
      <c r="A5" s="29" t="s">
        <v>216</v>
      </c>
      <c r="B5" s="30" t="s">
        <v>209</v>
      </c>
      <c r="C5" s="31" t="s">
        <v>217</v>
      </c>
      <c r="D5" s="30" t="s">
        <v>209</v>
      </c>
    </row>
    <row r="6" ht="21" customHeight="1" spans="1:4">
      <c r="A6" s="29" t="s">
        <v>218</v>
      </c>
      <c r="B6" s="30" t="s">
        <v>209</v>
      </c>
      <c r="C6" s="31" t="s">
        <v>219</v>
      </c>
      <c r="D6" s="30" t="s">
        <v>209</v>
      </c>
    </row>
    <row r="7" ht="21" customHeight="1" spans="1:4">
      <c r="A7" s="29" t="s">
        <v>220</v>
      </c>
      <c r="B7" s="30" t="s">
        <v>209</v>
      </c>
      <c r="C7" s="31" t="s">
        <v>221</v>
      </c>
      <c r="D7" s="30" t="s">
        <v>209</v>
      </c>
    </row>
    <row r="8" ht="21" customHeight="1" spans="1:4">
      <c r="A8" s="29" t="s">
        <v>222</v>
      </c>
      <c r="B8" s="30" t="s">
        <v>209</v>
      </c>
      <c r="C8" s="31" t="s">
        <v>223</v>
      </c>
      <c r="D8" s="30" t="s">
        <v>209</v>
      </c>
    </row>
    <row r="9" ht="21" customHeight="1" spans="1:4">
      <c r="A9" s="29"/>
      <c r="B9" s="30"/>
      <c r="C9" s="31"/>
      <c r="D9" s="30"/>
    </row>
    <row r="10" s="21" customFormat="1" ht="21" customHeight="1" spans="1:4">
      <c r="A10" s="32" t="s">
        <v>224</v>
      </c>
      <c r="B10" s="33" t="s">
        <v>209</v>
      </c>
      <c r="C10" s="34" t="s">
        <v>225</v>
      </c>
      <c r="D10" s="33" t="s">
        <v>209</v>
      </c>
    </row>
    <row r="11" s="22" customFormat="1" ht="21" customHeight="1" spans="1:4">
      <c r="A11" s="35" t="s">
        <v>226</v>
      </c>
      <c r="B11" s="36" t="s">
        <v>209</v>
      </c>
      <c r="C11" s="37" t="s">
        <v>227</v>
      </c>
      <c r="D11" s="30" t="s">
        <v>209</v>
      </c>
    </row>
    <row r="12" ht="21" customHeight="1" spans="1:4">
      <c r="A12" s="38" t="s">
        <v>228</v>
      </c>
      <c r="B12" s="30" t="s">
        <v>209</v>
      </c>
      <c r="C12" s="35"/>
      <c r="D12" s="30"/>
    </row>
    <row r="13" ht="21" customHeight="1" spans="1:4">
      <c r="A13" s="37"/>
      <c r="B13" s="30"/>
      <c r="C13" s="35"/>
      <c r="D13" s="30"/>
    </row>
    <row r="14" ht="21" customHeight="1" spans="1:4">
      <c r="A14" s="32" t="s">
        <v>39</v>
      </c>
      <c r="B14" s="33" t="s">
        <v>209</v>
      </c>
      <c r="C14" s="34" t="s">
        <v>40</v>
      </c>
      <c r="D14" s="33" t="s">
        <v>209</v>
      </c>
    </row>
    <row r="15" s="21" customFormat="1" ht="21" customHeight="1" spans="1:4">
      <c r="A15" s="23"/>
      <c r="B15" s="23"/>
      <c r="C15" s="23"/>
      <c r="D15" s="23"/>
    </row>
    <row r="16" spans="4:4">
      <c r="D16" s="39"/>
    </row>
    <row r="17" spans="2:2">
      <c r="B17" s="3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2020-02-27T03:22:43Z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