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<sst xmlns="http://schemas.openxmlformats.org/spreadsheetml/2006/main" count="55" uniqueCount="52">
  <si>
    <t>2019年四季度季度特困供养人员生活补贴资金拨款表</t>
  </si>
  <si>
    <t>制表单位：伊川县民政局</t>
  </si>
  <si>
    <t>制表时间：2019年11月26日</t>
  </si>
  <si>
    <t>序号</t>
  </si>
  <si>
    <t>乡镇</t>
  </si>
  <si>
    <t>四季度
集中生活费</t>
  </si>
  <si>
    <t>小计金额</t>
  </si>
  <si>
    <t>四季度
集中护理补贴</t>
  </si>
  <si>
    <t>总计金额</t>
  </si>
  <si>
    <t>备注</t>
  </si>
  <si>
    <t>城镇</t>
  </si>
  <si>
    <t>供养标准</t>
  </si>
  <si>
    <t>金额</t>
  </si>
  <si>
    <t>农村</t>
  </si>
  <si>
    <t>4季度
人数</t>
  </si>
  <si>
    <t>A类/2400元</t>
  </si>
  <si>
    <t>B类/960元</t>
  </si>
  <si>
    <t>C类/240元</t>
  </si>
  <si>
    <t>1</t>
  </si>
  <si>
    <t>城关办事处</t>
  </si>
  <si>
    <t>包含河滨3人经费5190元</t>
  </si>
  <si>
    <t>2</t>
  </si>
  <si>
    <t>河滨办事处</t>
  </si>
  <si>
    <t>河滨集中供养资金拨付城关敬老院</t>
  </si>
  <si>
    <t>3</t>
  </si>
  <si>
    <t>鸦岭镇</t>
  </si>
  <si>
    <t>4</t>
  </si>
  <si>
    <t>高山镇</t>
  </si>
  <si>
    <t>集中纪恩召19年11月5日死亡，12月取消，生活发1067元，护理160元</t>
  </si>
  <si>
    <t>5</t>
  </si>
  <si>
    <t>平等乡</t>
  </si>
  <si>
    <t>6</t>
  </si>
  <si>
    <t>鸣皋镇</t>
  </si>
  <si>
    <t>7</t>
  </si>
  <si>
    <t>酒后镇</t>
  </si>
  <si>
    <t>8</t>
  </si>
  <si>
    <t>葛寨镇</t>
  </si>
  <si>
    <t>9</t>
  </si>
  <si>
    <t>白元镇</t>
  </si>
  <si>
    <t>10</t>
  </si>
  <si>
    <t>水寨镇</t>
  </si>
  <si>
    <t>11</t>
  </si>
  <si>
    <t>白沙镇</t>
  </si>
  <si>
    <t>12</t>
  </si>
  <si>
    <t>半坡镇</t>
  </si>
  <si>
    <t>13</t>
  </si>
  <si>
    <t>江左镇</t>
  </si>
  <si>
    <t>14</t>
  </si>
  <si>
    <t>吕店镇</t>
  </si>
  <si>
    <t>15</t>
  </si>
  <si>
    <t>彭婆镇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</si>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</sst>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NumberFormat="1" applyFont="1" applyFill="1" applyBorder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/>
    </xf>
    <xf numFmtId="0" fontId="4" fillId="2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workbookViewId="0">
      <selection activeCell="L6" sqref="L6"/>
    </sheetView>
  </sheetViews>
  <sheetFormatPr defaultColWidth="7.625" defaultRowHeight="15" customHeight="1"/>
  <cols>
    <col min="1" max="9" width="12.625" style="1" customWidth="1"/>
    <col min="10" max="14" width="12.625" style="3" customWidth="1"/>
    <col min="15" max="15" width="12.625" style="4" customWidth="1"/>
    <col min="16" max="16" width="18.125" style="4" customWidth="1"/>
    <col min="17" max="16375" width="7.625" style="1" customWidth="1"/>
    <col min="16376" max="16384" width="7.625" style="1"/>
  </cols>
  <sheetData>
    <row r="1" s="1" customFormat="1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customHeight="1" spans="1:1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5" customHeight="1" spans="1:16">
      <c r="A3" s="7" t="s">
        <v>1</v>
      </c>
      <c r="B3" s="7"/>
      <c r="C3" s="7"/>
      <c r="D3" s="7"/>
      <c r="E3" s="7"/>
      <c r="F3" s="7"/>
      <c r="G3" s="7"/>
      <c r="H3" s="7"/>
      <c r="I3" s="16"/>
      <c r="J3" s="16"/>
      <c r="K3" s="16"/>
      <c r="L3" s="16"/>
      <c r="M3" s="16"/>
      <c r="N3" s="3"/>
      <c r="O3" s="17" t="s">
        <v>2</v>
      </c>
      <c r="P3" s="4"/>
    </row>
    <row r="4" s="1" customFormat="1" ht="31" customHeight="1" spans="1:16">
      <c r="A4" s="8" t="s">
        <v>3</v>
      </c>
      <c r="B4" s="8" t="s">
        <v>4</v>
      </c>
      <c r="C4" s="9" t="s">
        <v>5</v>
      </c>
      <c r="D4" s="10"/>
      <c r="E4" s="10"/>
      <c r="F4" s="10"/>
      <c r="G4" s="10"/>
      <c r="H4" s="11"/>
      <c r="I4" s="18" t="s">
        <v>6</v>
      </c>
      <c r="J4" s="9" t="s">
        <v>7</v>
      </c>
      <c r="K4" s="10"/>
      <c r="L4" s="10"/>
      <c r="M4" s="11"/>
      <c r="N4" s="18" t="s">
        <v>6</v>
      </c>
      <c r="O4" s="18" t="s">
        <v>8</v>
      </c>
      <c r="P4" s="13" t="s">
        <v>9</v>
      </c>
    </row>
    <row r="5" s="1" customFormat="1" ht="27" customHeight="1" spans="1:16">
      <c r="A5" s="12"/>
      <c r="B5" s="12"/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11</v>
      </c>
      <c r="H5" s="13" t="s">
        <v>12</v>
      </c>
      <c r="I5" s="19"/>
      <c r="J5" s="13" t="s">
        <v>14</v>
      </c>
      <c r="K5" s="13" t="s">
        <v>15</v>
      </c>
      <c r="L5" s="13" t="s">
        <v>16</v>
      </c>
      <c r="M5" s="13" t="s">
        <v>17</v>
      </c>
      <c r="N5" s="19"/>
      <c r="O5" s="19"/>
      <c r="P5" s="13"/>
    </row>
    <row r="6" s="1" customFormat="1" ht="30" customHeight="1" spans="1:16">
      <c r="A6" s="14" t="s">
        <v>18</v>
      </c>
      <c r="B6" s="14" t="s">
        <v>19</v>
      </c>
      <c r="C6" s="14">
        <v>4</v>
      </c>
      <c r="D6" s="14">
        <v>2145</v>
      </c>
      <c r="E6" s="14">
        <v>12870</v>
      </c>
      <c r="F6" s="14">
        <v>2</v>
      </c>
      <c r="G6" s="14">
        <v>1600</v>
      </c>
      <c r="H6" s="14">
        <v>4800</v>
      </c>
      <c r="I6" s="14">
        <f t="shared" ref="I6:I20" si="0">H6+E6</f>
        <v>17670</v>
      </c>
      <c r="J6" s="14">
        <v>6</v>
      </c>
      <c r="K6" s="14">
        <v>0</v>
      </c>
      <c r="L6" s="14">
        <v>0</v>
      </c>
      <c r="M6" s="14">
        <v>6</v>
      </c>
      <c r="N6" s="14">
        <v>2880</v>
      </c>
      <c r="O6" s="14">
        <f t="shared" ref="O6:O21" si="1">N6+I6</f>
        <v>20550</v>
      </c>
      <c r="P6" s="20" t="s">
        <v>20</v>
      </c>
    </row>
    <row r="7" s="1" customFormat="1" ht="30" customHeight="1" spans="1:16">
      <c r="A7" s="14" t="s">
        <v>21</v>
      </c>
      <c r="B7" s="14" t="s">
        <v>22</v>
      </c>
      <c r="C7" s="14">
        <v>2</v>
      </c>
      <c r="D7" s="14">
        <v>2145</v>
      </c>
      <c r="E7" s="14">
        <v>0</v>
      </c>
      <c r="F7" s="14">
        <v>1</v>
      </c>
      <c r="G7" s="14">
        <v>1600</v>
      </c>
      <c r="H7" s="14">
        <v>0</v>
      </c>
      <c r="I7" s="14">
        <f t="shared" si="0"/>
        <v>0</v>
      </c>
      <c r="J7" s="14">
        <v>3</v>
      </c>
      <c r="K7" s="14">
        <v>0</v>
      </c>
      <c r="L7" s="14">
        <v>1</v>
      </c>
      <c r="M7" s="14">
        <v>2</v>
      </c>
      <c r="N7" s="14">
        <v>0</v>
      </c>
      <c r="O7" s="14">
        <f t="shared" si="1"/>
        <v>0</v>
      </c>
      <c r="P7" s="21" t="s">
        <v>23</v>
      </c>
    </row>
    <row r="8" s="1" customFormat="1" ht="30" customHeight="1" spans="1:16">
      <c r="A8" s="14" t="s">
        <v>24</v>
      </c>
      <c r="B8" s="14" t="s">
        <v>25</v>
      </c>
      <c r="C8" s="14">
        <v>1</v>
      </c>
      <c r="D8" s="14">
        <v>2145</v>
      </c>
      <c r="E8" s="14">
        <v>2145</v>
      </c>
      <c r="F8" s="14">
        <v>50</v>
      </c>
      <c r="G8" s="14">
        <v>1600</v>
      </c>
      <c r="H8" s="14">
        <v>80000</v>
      </c>
      <c r="I8" s="14">
        <f t="shared" si="0"/>
        <v>82145</v>
      </c>
      <c r="J8" s="14">
        <v>51</v>
      </c>
      <c r="K8" s="14">
        <v>1</v>
      </c>
      <c r="L8" s="14">
        <v>4</v>
      </c>
      <c r="M8" s="14">
        <v>46</v>
      </c>
      <c r="N8" s="14">
        <v>17280</v>
      </c>
      <c r="O8" s="14">
        <f t="shared" si="1"/>
        <v>99425</v>
      </c>
      <c r="P8" s="20"/>
    </row>
    <row r="9" s="1" customFormat="1" ht="30" customHeight="1" spans="1:16">
      <c r="A9" s="14" t="s">
        <v>26</v>
      </c>
      <c r="B9" s="14" t="s">
        <v>27</v>
      </c>
      <c r="C9" s="15">
        <v>0</v>
      </c>
      <c r="D9" s="14">
        <v>2145</v>
      </c>
      <c r="E9" s="15">
        <v>0</v>
      </c>
      <c r="F9" s="14">
        <v>28</v>
      </c>
      <c r="G9" s="14">
        <v>1600</v>
      </c>
      <c r="H9" s="14">
        <v>44267</v>
      </c>
      <c r="I9" s="14">
        <f t="shared" si="0"/>
        <v>44267</v>
      </c>
      <c r="J9" s="14">
        <v>28</v>
      </c>
      <c r="K9" s="14">
        <v>2</v>
      </c>
      <c r="L9" s="14">
        <v>2</v>
      </c>
      <c r="M9" s="14">
        <v>24</v>
      </c>
      <c r="N9" s="14">
        <v>12400</v>
      </c>
      <c r="O9" s="14">
        <f t="shared" si="1"/>
        <v>56667</v>
      </c>
      <c r="P9" s="22" t="s">
        <v>28</v>
      </c>
    </row>
    <row r="10" s="1" customFormat="1" ht="30" customHeight="1" spans="1:16">
      <c r="A10" s="14" t="s">
        <v>29</v>
      </c>
      <c r="B10" s="14" t="s">
        <v>30</v>
      </c>
      <c r="C10" s="14">
        <v>0</v>
      </c>
      <c r="D10" s="14">
        <v>2145</v>
      </c>
      <c r="E10" s="14">
        <v>0</v>
      </c>
      <c r="F10" s="14">
        <v>45</v>
      </c>
      <c r="G10" s="14">
        <v>1600</v>
      </c>
      <c r="H10" s="14">
        <v>72000</v>
      </c>
      <c r="I10" s="14">
        <f t="shared" si="0"/>
        <v>72000</v>
      </c>
      <c r="J10" s="14">
        <v>45</v>
      </c>
      <c r="K10" s="14">
        <v>5</v>
      </c>
      <c r="L10" s="14">
        <v>9</v>
      </c>
      <c r="M10" s="14">
        <v>31</v>
      </c>
      <c r="N10" s="14">
        <v>28080</v>
      </c>
      <c r="O10" s="14">
        <f t="shared" si="1"/>
        <v>100080</v>
      </c>
      <c r="P10" s="20"/>
    </row>
    <row r="11" s="1" customFormat="1" ht="30" customHeight="1" spans="1:16">
      <c r="A11" s="14" t="s">
        <v>31</v>
      </c>
      <c r="B11" s="14" t="s">
        <v>32</v>
      </c>
      <c r="C11" s="14">
        <v>0</v>
      </c>
      <c r="D11" s="14">
        <v>2145</v>
      </c>
      <c r="E11" s="14">
        <v>0</v>
      </c>
      <c r="F11" s="14">
        <v>36</v>
      </c>
      <c r="G11" s="14">
        <v>1600</v>
      </c>
      <c r="H11" s="14">
        <v>57600</v>
      </c>
      <c r="I11" s="14">
        <f t="shared" si="0"/>
        <v>57600</v>
      </c>
      <c r="J11" s="14">
        <v>36</v>
      </c>
      <c r="K11" s="14">
        <v>3</v>
      </c>
      <c r="L11" s="14">
        <v>3</v>
      </c>
      <c r="M11" s="14">
        <v>30</v>
      </c>
      <c r="N11" s="14">
        <v>17280</v>
      </c>
      <c r="O11" s="14">
        <f t="shared" si="1"/>
        <v>74880</v>
      </c>
      <c r="P11" s="20"/>
    </row>
    <row r="12" s="1" customFormat="1" ht="30" customHeight="1" spans="1:16">
      <c r="A12" s="14" t="s">
        <v>33</v>
      </c>
      <c r="B12" s="14" t="s">
        <v>34</v>
      </c>
      <c r="C12" s="14">
        <v>0</v>
      </c>
      <c r="D12" s="14">
        <v>2145</v>
      </c>
      <c r="E12" s="14">
        <v>0</v>
      </c>
      <c r="F12" s="14">
        <v>40</v>
      </c>
      <c r="G12" s="14">
        <v>1600</v>
      </c>
      <c r="H12" s="14">
        <v>64000</v>
      </c>
      <c r="I12" s="14">
        <f t="shared" si="0"/>
        <v>64000</v>
      </c>
      <c r="J12" s="14">
        <v>40</v>
      </c>
      <c r="K12" s="14">
        <v>2</v>
      </c>
      <c r="L12" s="14">
        <v>3</v>
      </c>
      <c r="M12" s="14">
        <v>35</v>
      </c>
      <c r="N12" s="14">
        <v>16080</v>
      </c>
      <c r="O12" s="14">
        <f t="shared" si="1"/>
        <v>80080</v>
      </c>
      <c r="P12" s="20"/>
    </row>
    <row r="13" s="1" customFormat="1" ht="30" customHeight="1" spans="1:16">
      <c r="A13" s="14" t="s">
        <v>35</v>
      </c>
      <c r="B13" s="14" t="s">
        <v>36</v>
      </c>
      <c r="C13" s="14">
        <v>0</v>
      </c>
      <c r="D13" s="14">
        <v>2145</v>
      </c>
      <c r="E13" s="14">
        <v>0</v>
      </c>
      <c r="F13" s="14">
        <v>34</v>
      </c>
      <c r="G13" s="14">
        <v>1600</v>
      </c>
      <c r="H13" s="14">
        <v>54400</v>
      </c>
      <c r="I13" s="14">
        <f t="shared" si="0"/>
        <v>54400</v>
      </c>
      <c r="J13" s="14">
        <v>34</v>
      </c>
      <c r="K13" s="14">
        <v>2</v>
      </c>
      <c r="L13" s="14">
        <v>9</v>
      </c>
      <c r="M13" s="14">
        <v>23</v>
      </c>
      <c r="N13" s="14">
        <v>18960</v>
      </c>
      <c r="O13" s="14">
        <f t="shared" si="1"/>
        <v>73360</v>
      </c>
      <c r="P13" s="20"/>
    </row>
    <row r="14" s="1" customFormat="1" ht="30" customHeight="1" spans="1:16">
      <c r="A14" s="14" t="s">
        <v>37</v>
      </c>
      <c r="B14" s="14" t="s">
        <v>38</v>
      </c>
      <c r="C14" s="14">
        <v>0</v>
      </c>
      <c r="D14" s="14">
        <v>2145</v>
      </c>
      <c r="E14" s="14">
        <v>0</v>
      </c>
      <c r="F14" s="14">
        <v>29</v>
      </c>
      <c r="G14" s="14">
        <v>1600</v>
      </c>
      <c r="H14" s="14">
        <v>46400</v>
      </c>
      <c r="I14" s="14">
        <f t="shared" si="0"/>
        <v>46400</v>
      </c>
      <c r="J14" s="14">
        <v>29</v>
      </c>
      <c r="K14" s="14">
        <v>0</v>
      </c>
      <c r="L14" s="14">
        <v>2</v>
      </c>
      <c r="M14" s="14">
        <v>27</v>
      </c>
      <c r="N14" s="14">
        <v>8400</v>
      </c>
      <c r="O14" s="14">
        <f t="shared" si="1"/>
        <v>54800</v>
      </c>
      <c r="P14" s="20"/>
    </row>
    <row r="15" s="1" customFormat="1" ht="30" customHeight="1" spans="1:16">
      <c r="A15" s="14" t="s">
        <v>39</v>
      </c>
      <c r="B15" s="14" t="s">
        <v>40</v>
      </c>
      <c r="C15" s="14">
        <v>1</v>
      </c>
      <c r="D15" s="14">
        <v>2145</v>
      </c>
      <c r="E15" s="14">
        <v>2145</v>
      </c>
      <c r="F15" s="14">
        <v>32</v>
      </c>
      <c r="G15" s="14">
        <v>1600</v>
      </c>
      <c r="H15" s="14">
        <v>51200</v>
      </c>
      <c r="I15" s="14">
        <f t="shared" si="0"/>
        <v>53345</v>
      </c>
      <c r="J15" s="14">
        <v>33</v>
      </c>
      <c r="K15" s="14">
        <v>1</v>
      </c>
      <c r="L15" s="14">
        <v>2</v>
      </c>
      <c r="M15" s="14">
        <v>30</v>
      </c>
      <c r="N15" s="14">
        <v>11520</v>
      </c>
      <c r="O15" s="14">
        <f t="shared" si="1"/>
        <v>64865</v>
      </c>
      <c r="P15" s="20"/>
    </row>
    <row r="16" s="2" customFormat="1" ht="30" customHeight="1" spans="1:16">
      <c r="A16" s="14" t="s">
        <v>41</v>
      </c>
      <c r="B16" s="14" t="s">
        <v>42</v>
      </c>
      <c r="C16" s="14">
        <v>0</v>
      </c>
      <c r="D16" s="14">
        <v>2145</v>
      </c>
      <c r="E16" s="14">
        <v>0</v>
      </c>
      <c r="F16" s="14">
        <v>45</v>
      </c>
      <c r="G16" s="14">
        <v>1600</v>
      </c>
      <c r="H16" s="14">
        <v>72000</v>
      </c>
      <c r="I16" s="14">
        <f t="shared" si="0"/>
        <v>72000</v>
      </c>
      <c r="J16" s="14">
        <v>45</v>
      </c>
      <c r="K16" s="14">
        <v>0</v>
      </c>
      <c r="L16" s="14">
        <v>2</v>
      </c>
      <c r="M16" s="14">
        <v>43</v>
      </c>
      <c r="N16" s="14">
        <v>12240</v>
      </c>
      <c r="O16" s="14">
        <f t="shared" si="1"/>
        <v>84240</v>
      </c>
      <c r="P16" s="23"/>
    </row>
    <row r="17" s="1" customFormat="1" ht="30" customHeight="1" spans="1:16">
      <c r="A17" s="14" t="s">
        <v>43</v>
      </c>
      <c r="B17" s="14" t="s">
        <v>44</v>
      </c>
      <c r="C17" s="14">
        <v>0</v>
      </c>
      <c r="D17" s="14">
        <v>2145</v>
      </c>
      <c r="E17" s="14">
        <v>0</v>
      </c>
      <c r="F17" s="14">
        <v>17</v>
      </c>
      <c r="G17" s="14">
        <v>1600</v>
      </c>
      <c r="H17" s="14">
        <v>27200</v>
      </c>
      <c r="I17" s="14">
        <f t="shared" si="0"/>
        <v>27200</v>
      </c>
      <c r="J17" s="14">
        <v>17</v>
      </c>
      <c r="K17" s="14">
        <v>2</v>
      </c>
      <c r="L17" s="14">
        <v>1</v>
      </c>
      <c r="M17" s="14">
        <v>14</v>
      </c>
      <c r="N17" s="14">
        <v>9120</v>
      </c>
      <c r="O17" s="14">
        <f t="shared" si="1"/>
        <v>36320</v>
      </c>
      <c r="P17" s="20"/>
    </row>
    <row r="18" s="1" customFormat="1" ht="30" customHeight="1" spans="1:16">
      <c r="A18" s="14" t="s">
        <v>45</v>
      </c>
      <c r="B18" s="14" t="s">
        <v>46</v>
      </c>
      <c r="C18" s="14">
        <v>0</v>
      </c>
      <c r="D18" s="14">
        <v>2145</v>
      </c>
      <c r="E18" s="14">
        <v>0</v>
      </c>
      <c r="F18" s="14">
        <v>58</v>
      </c>
      <c r="G18" s="14">
        <v>1600</v>
      </c>
      <c r="H18" s="14">
        <v>92800</v>
      </c>
      <c r="I18" s="14">
        <f t="shared" si="0"/>
        <v>92800</v>
      </c>
      <c r="J18" s="14">
        <v>58</v>
      </c>
      <c r="K18" s="14">
        <v>8</v>
      </c>
      <c r="L18" s="14">
        <v>2</v>
      </c>
      <c r="M18" s="14">
        <v>48</v>
      </c>
      <c r="N18" s="14">
        <v>32640</v>
      </c>
      <c r="O18" s="14">
        <f t="shared" si="1"/>
        <v>125440</v>
      </c>
      <c r="P18" s="20"/>
    </row>
    <row r="19" s="1" customFormat="1" ht="30" customHeight="1" spans="1:16">
      <c r="A19" s="14" t="s">
        <v>47</v>
      </c>
      <c r="B19" s="14" t="s">
        <v>48</v>
      </c>
      <c r="C19" s="14">
        <v>0</v>
      </c>
      <c r="D19" s="14">
        <v>2145</v>
      </c>
      <c r="E19" s="14">
        <v>0</v>
      </c>
      <c r="F19" s="14">
        <v>51</v>
      </c>
      <c r="G19" s="14">
        <v>1600</v>
      </c>
      <c r="H19" s="14">
        <v>81600</v>
      </c>
      <c r="I19" s="14">
        <f t="shared" si="0"/>
        <v>81600</v>
      </c>
      <c r="J19" s="14">
        <v>51</v>
      </c>
      <c r="K19" s="14">
        <v>1</v>
      </c>
      <c r="L19" s="14">
        <v>2</v>
      </c>
      <c r="M19" s="14">
        <v>48</v>
      </c>
      <c r="N19" s="14">
        <v>15840</v>
      </c>
      <c r="O19" s="14">
        <f t="shared" si="1"/>
        <v>97440</v>
      </c>
      <c r="P19" s="20"/>
    </row>
    <row r="20" s="1" customFormat="1" ht="30" customHeight="1" spans="1:16">
      <c r="A20" s="14" t="s">
        <v>49</v>
      </c>
      <c r="B20" s="14" t="s">
        <v>50</v>
      </c>
      <c r="C20" s="14">
        <v>0</v>
      </c>
      <c r="D20" s="14">
        <v>2145</v>
      </c>
      <c r="E20" s="14">
        <v>0</v>
      </c>
      <c r="F20" s="14">
        <v>42</v>
      </c>
      <c r="G20" s="14">
        <v>1600</v>
      </c>
      <c r="H20" s="14">
        <v>67200</v>
      </c>
      <c r="I20" s="14">
        <f t="shared" si="0"/>
        <v>67200</v>
      </c>
      <c r="J20" s="14">
        <v>42</v>
      </c>
      <c r="K20" s="14">
        <v>0</v>
      </c>
      <c r="L20" s="14">
        <v>6</v>
      </c>
      <c r="M20" s="14">
        <v>36</v>
      </c>
      <c r="N20" s="14">
        <v>14400</v>
      </c>
      <c r="O20" s="14">
        <f t="shared" si="1"/>
        <v>81600</v>
      </c>
      <c r="P20" s="20"/>
    </row>
    <row r="21" s="1" customFormat="1" ht="30" customHeight="1" spans="1:16">
      <c r="A21" s="14" t="s">
        <v>51</v>
      </c>
      <c r="B21" s="14"/>
      <c r="C21" s="14">
        <f t="shared" ref="C21:F21" si="2">SUM(C6:C20)</f>
        <v>8</v>
      </c>
      <c r="D21" s="14"/>
      <c r="E21" s="14">
        <f t="shared" si="2"/>
        <v>17160</v>
      </c>
      <c r="F21" s="14">
        <f t="shared" si="2"/>
        <v>510</v>
      </c>
      <c r="G21" s="14"/>
      <c r="H21" s="14">
        <f t="shared" ref="H21:N21" si="3">SUM(H6:H20)</f>
        <v>815467</v>
      </c>
      <c r="I21" s="14">
        <v>832627</v>
      </c>
      <c r="J21" s="14">
        <f t="shared" si="3"/>
        <v>518</v>
      </c>
      <c r="K21" s="14">
        <f t="shared" si="3"/>
        <v>27</v>
      </c>
      <c r="L21" s="14">
        <f t="shared" si="3"/>
        <v>48</v>
      </c>
      <c r="M21" s="14">
        <f t="shared" si="3"/>
        <v>443</v>
      </c>
      <c r="N21" s="14">
        <f t="shared" si="3"/>
        <v>217120</v>
      </c>
      <c r="O21" s="14">
        <f t="shared" si="1"/>
        <v>1049747</v>
      </c>
      <c r="P21" s="24"/>
    </row>
    <row r="24" customHeight="1" spans="4:4">
      <c r="D24" s="2"/>
    </row>
  </sheetData>
  <mergeCells count="12">
    <mergeCell ref="A3:H3"/>
    <mergeCell ref="O3:P3"/>
    <mergeCell ref="C4:H4"/>
    <mergeCell ref="J4:M4"/>
    <mergeCell ref="A21:B21"/>
    <mergeCell ref="A4:A5"/>
    <mergeCell ref="B4:B5"/>
    <mergeCell ref="I4:I5"/>
    <mergeCell ref="N4:N5"/>
    <mergeCell ref="O4:O5"/>
    <mergeCell ref="P4:P5"/>
    <mergeCell ref="A1:P2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浩瀚</cp:lastModifiedBy>
  <dcterms:created xsi:type="dcterms:W3CDTF">2019-11-28T06:01:00Z</dcterms:created>
  <dcterms:modified xsi:type="dcterms:W3CDTF">2019-12-16T07:35:49Z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