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8430" tabRatio="914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/>
</workbook>
</file>

<file path=xl/sharedStrings.xml><?xml version="1.0" encoding="utf-8"?>
<sst xmlns="http://schemas.openxmlformats.org/spreadsheetml/2006/main" count="327" uniqueCount="158">
  <si>
    <t>部门收支总体情况表</t>
  </si>
  <si>
    <t>单位名称：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</si>
  <si>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</si>
  <si>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</si>
  <si>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</si>
  <si>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</si>
  <si>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</si>
  <si>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</si>
  <si>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</si>
  <si>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</si>
  <si>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</si>
  <si>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</si>
  <si>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</si>
  <si>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</si>
  <si>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</si>
  <si>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</si>
  <si>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</si>
  <si>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</si>
  <si>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</si>
  <si>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</si>
  <si>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</si>
  <si>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</si>
  <si>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</si>
  <si>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</si>
  <si>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</si>
  <si>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</si>
  <si>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</si>
  <si>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</si>
  <si>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</si>
  <si>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</si>
  <si>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</si>
  <si>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</si>
  <si>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</si>
  <si>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</si>
  <si>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</si>
  <si>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</si>
  <si>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</si>
  <si>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</si>
  <si>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</si>
  <si>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</si>
  <si>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</si>
  <si>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</si>
  <si>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</si>
  <si>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</si>
  <si>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</si>
  <si>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</si>
  <si>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</si>
  <si>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</si>
  <si>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800</t>
  </si>
  <si>
    <t>其他单位</t>
  </si>
  <si>
    <t xml:space="preserve">  800018</t>
  </si>
  <si>
    <t xml:space="preserve">  伊川县道路运输管理局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</si>
  <si>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</si>
  <si>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</si>
  <si>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</si>
  <si>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</si>
  <si>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</si>
  <si>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</si>
  <si>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</si>
  <si>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</si>
  <si>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208</t>
  </si>
  <si>
    <t>05</t>
  </si>
  <si>
    <t>02</t>
  </si>
  <si>
    <t xml:space="preserve">    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</si>
  <si>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</si>
  <si>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</si>
  <si>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</si>
  <si>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</si>
  <si>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</si>
  <si>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99</t>
  </si>
  <si>
    <t xml:space="preserve">    其他行政事业单位医疗支出</t>
  </si>
  <si>
    <t>214</t>
  </si>
  <si>
    <t>01</t>
  </si>
  <si>
    <t xml:space="preserve">    其他公路水路运输支出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</si>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</sst>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);[Red]\(#,##0.0\)"/>
    <numFmt numFmtId="177" formatCode="0_);[Red]\(0\)"/>
    <numFmt numFmtId="178" formatCode="00"/>
    <numFmt numFmtId="179" formatCode="0000"/>
    <numFmt numFmtId="180" formatCode="* #,##0.00;* \-#,##0.00;* &quot;&quot;??;@"/>
    <numFmt numFmtId="181" formatCode="#,##0.00_);[Red]\(#,##0.00\)"/>
    <numFmt numFmtId="182" formatCode="#,##0.0_ "/>
    <numFmt numFmtId="183" formatCode="#,##0.00_ "/>
    <numFmt numFmtId="184" formatCode="#,##0.0"/>
    <numFmt numFmtId="185" formatCode=";;"/>
    <numFmt numFmtId="186" formatCode="0.0_);[Red]\(0.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8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3" borderId="35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3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1" borderId="3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11" borderId="35" applyNumberFormat="0" applyAlignment="0" applyProtection="0">
      <alignment vertical="center"/>
    </xf>
    <xf numFmtId="0" fontId="21" fillId="20" borderId="3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1" fillId="0" borderId="0" xfId="75" applyAlignment="1"/>
    <xf numFmtId="178" fontId="2" fillId="0" borderId="0" xfId="75" applyNumberFormat="1" applyFont="1" applyFill="1" applyAlignment="1" applyProtection="1">
      <alignment horizontal="center" vertical="center"/>
    </xf>
    <xf numFmtId="179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8" fontId="2" fillId="0" borderId="1" xfId="75" applyNumberFormat="1" applyFont="1" applyFill="1" applyBorder="1" applyAlignment="1" applyProtection="1"/>
    <xf numFmtId="178" fontId="2" fillId="2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181" fontId="2" fillId="0" borderId="2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" vertical="center" wrapText="1"/>
    </xf>
    <xf numFmtId="181" fontId="2" fillId="0" borderId="4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" vertical="center"/>
    </xf>
    <xf numFmtId="181" fontId="2" fillId="0" borderId="5" xfId="75" applyNumberFormat="1" applyFont="1" applyFill="1" applyBorder="1" applyAlignment="1" applyProtection="1">
      <alignment horizontal="center" vertical="center" wrapText="1"/>
    </xf>
    <xf numFmtId="181" fontId="2" fillId="0" borderId="3" xfId="76" applyNumberFormat="1" applyFont="1" applyFill="1" applyBorder="1" applyAlignment="1" applyProtection="1">
      <alignment horizontal="center" vertical="center" wrapText="1"/>
    </xf>
    <xf numFmtId="181" fontId="2" fillId="0" borderId="3" xfId="76" applyNumberFormat="1" applyFont="1" applyFill="1" applyBorder="1" applyAlignment="1" applyProtection="1">
      <alignment horizontal="left" vertical="center" wrapText="1"/>
    </xf>
    <xf numFmtId="181" fontId="2" fillId="0" borderId="3" xfId="75" applyNumberFormat="1" applyFont="1" applyFill="1" applyBorder="1" applyAlignment="1" applyProtection="1">
      <alignment horizontal="right" vertical="center" wrapText="1"/>
    </xf>
    <xf numFmtId="181" fontId="0" fillId="0" borderId="3" xfId="75" applyNumberFormat="1" applyFont="1" applyFill="1" applyBorder="1" applyAlignment="1"/>
    <xf numFmtId="181" fontId="0" fillId="0" borderId="3" xfId="75" applyNumberFormat="1" applyFont="1" applyBorder="1" applyAlignment="1"/>
    <xf numFmtId="181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2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181" fontId="2" fillId="0" borderId="5" xfId="75" applyNumberFormat="1" applyFont="1" applyFill="1" applyBorder="1" applyAlignment="1" applyProtection="1">
      <alignment horizontal="centerContinuous" vertical="center"/>
    </xf>
    <xf numFmtId="181" fontId="2" fillId="0" borderId="6" xfId="75" applyNumberFormat="1" applyFont="1" applyFill="1" applyBorder="1" applyAlignment="1" applyProtection="1">
      <alignment horizontal="centerContinuous" vertical="center"/>
    </xf>
    <xf numFmtId="181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181" fontId="6" fillId="3" borderId="6" xfId="71" applyNumberFormat="1" applyFont="1" applyFill="1" applyBorder="1" applyAlignment="1">
      <alignment horizontal="center" vertical="center" wrapText="1"/>
    </xf>
    <xf numFmtId="181" fontId="6" fillId="3" borderId="5" xfId="71" applyNumberFormat="1" applyFont="1" applyFill="1" applyBorder="1" applyAlignment="1">
      <alignment horizontal="center" vertical="center" wrapText="1"/>
    </xf>
    <xf numFmtId="181" fontId="6" fillId="3" borderId="8" xfId="71" applyNumberFormat="1" applyFont="1" applyFill="1" applyBorder="1" applyAlignment="1">
      <alignment horizontal="center" vertical="center" wrapText="1"/>
    </xf>
    <xf numFmtId="181" fontId="6" fillId="3" borderId="3" xfId="71" applyNumberFormat="1" applyFont="1" applyFill="1" applyBorder="1" applyAlignment="1">
      <alignment horizontal="center" vertical="center" wrapText="1"/>
    </xf>
    <xf numFmtId="181" fontId="6" fillId="3" borderId="2" xfId="71" applyNumberFormat="1" applyFont="1" applyFill="1" applyBorder="1" applyAlignment="1">
      <alignment horizontal="center" vertical="center" wrapText="1"/>
    </xf>
    <xf numFmtId="181" fontId="6" fillId="3" borderId="3" xfId="71" applyNumberFormat="1" applyFont="1" applyFill="1" applyBorder="1" applyAlignment="1">
      <alignment vertical="center" wrapText="1"/>
    </xf>
    <xf numFmtId="177" fontId="6" fillId="3" borderId="3" xfId="71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vertical="center"/>
    </xf>
    <xf numFmtId="14" fontId="1" fillId="0" borderId="6" xfId="0" applyNumberFormat="1" applyFont="1" applyFill="1" applyBorder="1" applyAlignment="1" applyProtection="1">
      <alignment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5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2" fillId="0" borderId="3" xfId="75" applyFont="1" applyFill="1" applyBorder="1" applyAlignment="1"/>
    <xf numFmtId="0" fontId="2" fillId="0" borderId="3" xfId="75" applyFont="1" applyBorder="1" applyAlignment="1"/>
    <xf numFmtId="0" fontId="0" fillId="3" borderId="0" xfId="74" applyFont="1" applyFill="1" applyAlignment="1"/>
    <xf numFmtId="0" fontId="1" fillId="3" borderId="0" xfId="74" applyFill="1" applyAlignment="1">
      <alignment wrapText="1"/>
    </xf>
    <xf numFmtId="0" fontId="1" fillId="3" borderId="0" xfId="74" applyFill="1" applyAlignment="1"/>
    <xf numFmtId="181" fontId="4" fillId="3" borderId="0" xfId="74" applyNumberFormat="1" applyFont="1" applyFill="1" applyAlignment="1" applyProtection="1">
      <alignment vertical="center" wrapText="1"/>
    </xf>
    <xf numFmtId="181" fontId="4" fillId="3" borderId="0" xfId="74" applyNumberFormat="1" applyFont="1" applyFill="1" applyAlignment="1" applyProtection="1">
      <alignment horizontal="right" vertical="center"/>
    </xf>
    <xf numFmtId="181" fontId="4" fillId="3" borderId="0" xfId="74" applyNumberFormat="1" applyFont="1" applyFill="1" applyAlignment="1" applyProtection="1">
      <alignment vertical="center"/>
    </xf>
    <xf numFmtId="181" fontId="3" fillId="3" borderId="0" xfId="74" applyNumberFormat="1" applyFont="1" applyFill="1" applyAlignment="1" applyProtection="1">
      <alignment horizontal="center" vertical="center" wrapText="1"/>
    </xf>
    <xf numFmtId="181" fontId="2" fillId="3" borderId="1" xfId="74" applyNumberFormat="1" applyFont="1" applyFill="1" applyBorder="1" applyAlignment="1" applyProtection="1">
      <alignment vertical="center" wrapText="1"/>
    </xf>
    <xf numFmtId="181" fontId="3" fillId="3" borderId="1" xfId="74" applyNumberFormat="1" applyFont="1" applyFill="1" applyBorder="1" applyAlignment="1" applyProtection="1">
      <alignment vertical="center" wrapText="1"/>
    </xf>
    <xf numFmtId="181" fontId="2" fillId="3" borderId="6" xfId="74" applyNumberFormat="1" applyFont="1" applyFill="1" applyBorder="1" applyAlignment="1" applyProtection="1">
      <alignment horizontal="center" vertical="center" wrapText="1"/>
    </xf>
    <xf numFmtId="181" fontId="2" fillId="3" borderId="4" xfId="74" applyNumberFormat="1" applyFont="1" applyFill="1" applyBorder="1" applyAlignment="1" applyProtection="1">
      <alignment horizontal="center" vertical="center" wrapText="1"/>
    </xf>
    <xf numFmtId="181" fontId="2" fillId="3" borderId="5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Continuous" vertical="center"/>
    </xf>
    <xf numFmtId="181" fontId="2" fillId="3" borderId="8" xfId="74" applyNumberFormat="1" applyFont="1" applyFill="1" applyBorder="1" applyAlignment="1" applyProtection="1">
      <alignment horizontal="centerContinuous" vertical="center"/>
    </xf>
    <xf numFmtId="181" fontId="2" fillId="3" borderId="9" xfId="74" applyNumberFormat="1" applyFont="1" applyFill="1" applyBorder="1" applyAlignment="1" applyProtection="1">
      <alignment horizontal="center" vertical="center" wrapText="1"/>
    </xf>
    <xf numFmtId="181" fontId="2" fillId="3" borderId="10" xfId="74" applyNumberFormat="1" applyFont="1" applyFill="1" applyBorder="1" applyAlignment="1" applyProtection="1">
      <alignment horizontal="center" vertical="center" wrapText="1"/>
    </xf>
    <xf numFmtId="181" fontId="2" fillId="3" borderId="6" xfId="74" applyNumberFormat="1" applyFont="1" applyFill="1" applyBorder="1" applyAlignment="1" applyProtection="1">
      <alignment horizontal="center" vertical="center"/>
    </xf>
    <xf numFmtId="181" fontId="2" fillId="3" borderId="3" xfId="74" applyNumberFormat="1" applyFont="1" applyFill="1" applyBorder="1" applyAlignment="1" applyProtection="1">
      <alignment horizontal="center" vertical="center"/>
    </xf>
    <xf numFmtId="181" fontId="2" fillId="3" borderId="11" xfId="74" applyNumberFormat="1" applyFont="1" applyFill="1" applyBorder="1" applyAlignment="1" applyProtection="1">
      <alignment horizontal="center" vertical="center" wrapText="1"/>
    </xf>
    <xf numFmtId="181" fontId="2" fillId="3" borderId="12" xfId="74" applyNumberFormat="1" applyFont="1" applyFill="1" applyBorder="1" applyAlignment="1" applyProtection="1">
      <alignment horizontal="center" vertical="center" wrapText="1"/>
    </xf>
    <xf numFmtId="181" fontId="2" fillId="3" borderId="9" xfId="74" applyNumberFormat="1" applyFont="1" applyFill="1" applyBorder="1" applyAlignment="1" applyProtection="1">
      <alignment horizontal="center" vertical="center"/>
    </xf>
    <xf numFmtId="181" fontId="2" fillId="3" borderId="4" xfId="74" applyNumberFormat="1" applyFont="1" applyFill="1" applyBorder="1" applyAlignment="1" applyProtection="1">
      <alignment horizontal="center" vertical="center"/>
    </xf>
    <xf numFmtId="181" fontId="2" fillId="3" borderId="13" xfId="74" applyNumberFormat="1" applyFont="1" applyFill="1" applyBorder="1" applyAlignment="1" applyProtection="1">
      <alignment horizontal="center" vertical="center" wrapText="1"/>
    </xf>
    <xf numFmtId="181" fontId="2" fillId="3" borderId="14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>
      <alignment horizontal="center" vertical="center"/>
    </xf>
    <xf numFmtId="181" fontId="2" fillId="3" borderId="3" xfId="74" applyNumberFormat="1" applyFont="1" applyFill="1" applyBorder="1" applyAlignment="1">
      <alignment horizontal="center" vertical="center" wrapText="1"/>
    </xf>
    <xf numFmtId="181" fontId="2" fillId="3" borderId="8" xfId="74" applyNumberFormat="1" applyFont="1" applyFill="1" applyBorder="1" applyAlignment="1">
      <alignment horizontal="center" vertical="center" wrapText="1"/>
    </xf>
    <xf numFmtId="181" fontId="2" fillId="3" borderId="3" xfId="72" applyNumberFormat="1" applyFont="1" applyFill="1" applyBorder="1" applyAlignment="1">
      <alignment horizontal="left" vertical="center"/>
    </xf>
    <xf numFmtId="181" fontId="2" fillId="3" borderId="3" xfId="74" applyNumberFormat="1" applyFont="1" applyFill="1" applyBorder="1" applyAlignment="1" applyProtection="1">
      <alignment horizontal="right" vertical="center" wrapText="1"/>
    </xf>
    <xf numFmtId="181" fontId="2" fillId="3" borderId="5" xfId="70" applyNumberFormat="1" applyFont="1" applyFill="1" applyBorder="1">
      <alignment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181" fontId="2" fillId="3" borderId="15" xfId="74" applyNumberFormat="1" applyFont="1" applyFill="1" applyBorder="1" applyAlignment="1">
      <alignment horizontal="center" vertical="center" wrapText="1"/>
    </xf>
    <xf numFmtId="181" fontId="2" fillId="3" borderId="3" xfId="70" applyNumberFormat="1" applyFont="1" applyFill="1" applyBorder="1">
      <alignment vertical="center"/>
    </xf>
    <xf numFmtId="181" fontId="2" fillId="3" borderId="3" xfId="74" applyNumberFormat="1" applyFont="1" applyFill="1" applyBorder="1" applyAlignment="1">
      <alignment horizontal="right" vertical="center" wrapText="1"/>
    </xf>
    <xf numFmtId="181" fontId="2" fillId="3" borderId="3" xfId="72" applyNumberFormat="1" applyFont="1" applyFill="1" applyBorder="1" applyAlignment="1">
      <alignment horizontal="left" vertical="center" wrapText="1"/>
    </xf>
    <xf numFmtId="181" fontId="2" fillId="3" borderId="3" xfId="74" applyNumberFormat="1" applyFont="1" applyFill="1" applyBorder="1" applyAlignment="1">
      <alignment horizontal="left" vertical="center" wrapText="1"/>
    </xf>
    <xf numFmtId="181" fontId="2" fillId="3" borderId="0" xfId="0" applyNumberFormat="1" applyFont="1" applyFill="1">
      <alignment vertical="center"/>
    </xf>
    <xf numFmtId="181" fontId="2" fillId="3" borderId="3" xfId="74" applyNumberFormat="1" applyFont="1" applyFill="1" applyBorder="1" applyAlignment="1"/>
    <xf numFmtId="181" fontId="2" fillId="3" borderId="3" xfId="0" applyNumberFormat="1" applyFont="1" applyFill="1" applyBorder="1" applyAlignment="1">
      <alignment vertical="center" wrapText="1"/>
    </xf>
    <xf numFmtId="181" fontId="2" fillId="3" borderId="3" xfId="0" applyNumberFormat="1" applyFont="1" applyFill="1" applyBorder="1">
      <alignment vertical="center"/>
    </xf>
    <xf numFmtId="181" fontId="2" fillId="3" borderId="6" xfId="0" applyNumberFormat="1" applyFont="1" applyFill="1" applyBorder="1" applyAlignment="1">
      <alignment vertical="center" wrapText="1"/>
    </xf>
    <xf numFmtId="181" fontId="2" fillId="3" borderId="5" xfId="0" applyNumberFormat="1" applyFont="1" applyFill="1" applyBorder="1" applyAlignment="1">
      <alignment vertical="center" wrapText="1"/>
    </xf>
    <xf numFmtId="181" fontId="2" fillId="3" borderId="6" xfId="0" applyNumberFormat="1" applyFont="1" applyFill="1" applyBorder="1" applyAlignment="1">
      <alignment horizontal="center" vertical="center" wrapText="1"/>
    </xf>
    <xf numFmtId="181" fontId="2" fillId="3" borderId="5" xfId="0" applyNumberFormat="1" applyFont="1" applyFill="1" applyBorder="1" applyAlignment="1">
      <alignment horizontal="center" vertical="center" wrapText="1"/>
    </xf>
    <xf numFmtId="181" fontId="2" fillId="3" borderId="3" xfId="74" applyNumberFormat="1" applyFont="1" applyFill="1" applyBorder="1" applyAlignment="1">
      <alignment horizontal="right" vertical="center"/>
    </xf>
    <xf numFmtId="181" fontId="2" fillId="3" borderId="6" xfId="74" applyNumberFormat="1" applyFont="1" applyFill="1" applyBorder="1" applyAlignment="1">
      <alignment horizontal="left" vertical="center" wrapText="1"/>
    </xf>
    <xf numFmtId="181" fontId="2" fillId="3" borderId="5" xfId="74" applyNumberFormat="1" applyFont="1" applyFill="1" applyBorder="1" applyAlignment="1">
      <alignment horizontal="left" vertical="center" wrapText="1"/>
    </xf>
    <xf numFmtId="181" fontId="2" fillId="3" borderId="3" xfId="70" applyNumberFormat="1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81" fontId="2" fillId="3" borderId="0" xfId="74" applyNumberFormat="1" applyFont="1" applyFill="1" applyAlignment="1" applyProtection="1">
      <alignment vertical="center"/>
    </xf>
    <xf numFmtId="181" fontId="2" fillId="3" borderId="0" xfId="74" applyNumberFormat="1" applyFont="1" applyFill="1" applyAlignment="1" applyProtection="1">
      <alignment horizontal="right" vertical="center"/>
    </xf>
    <xf numFmtId="181" fontId="2" fillId="3" borderId="1" xfId="74" applyNumberFormat="1" applyFont="1" applyFill="1" applyBorder="1" applyAlignment="1" applyProtection="1">
      <alignment horizontal="right" vertical="center" wrapText="1"/>
    </xf>
    <xf numFmtId="181" fontId="2" fillId="3" borderId="5" xfId="74" applyNumberFormat="1" applyFont="1" applyFill="1" applyBorder="1" applyAlignment="1" applyProtection="1">
      <alignment horizontal="center" vertical="center"/>
    </xf>
    <xf numFmtId="181" fontId="2" fillId="3" borderId="2" xfId="74" applyNumberFormat="1" applyFont="1" applyFill="1" applyBorder="1" applyAlignment="1">
      <alignment horizontal="center" vertical="center" wrapText="1"/>
    </xf>
    <xf numFmtId="184" fontId="0" fillId="3" borderId="0" xfId="74" applyNumberFormat="1" applyFont="1" applyFill="1" applyAlignment="1"/>
    <xf numFmtId="0" fontId="1" fillId="0" borderId="0" xfId="77" applyFill="1" applyAlignment="1"/>
    <xf numFmtId="0" fontId="1" fillId="0" borderId="0" xfId="77" applyAlignment="1"/>
    <xf numFmtId="178" fontId="2" fillId="0" borderId="0" xfId="77" applyNumberFormat="1" applyFont="1" applyFill="1" applyAlignment="1" applyProtection="1">
      <alignment horizontal="center" vertical="center"/>
    </xf>
    <xf numFmtId="179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/>
    <xf numFmtId="178" fontId="2" fillId="2" borderId="1" xfId="77" applyNumberFormat="1" applyFont="1" applyFill="1" applyBorder="1" applyAlignment="1" applyProtection="1"/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5" fontId="8" fillId="0" borderId="3" xfId="0" applyNumberFormat="1" applyFont="1" applyFill="1" applyBorder="1" applyAlignment="1" applyProtection="1">
      <alignment vertical="center"/>
    </xf>
    <xf numFmtId="181" fontId="8" fillId="0" borderId="3" xfId="0" applyNumberFormat="1" applyFont="1" applyFill="1" applyBorder="1" applyAlignment="1" applyProtection="1">
      <alignment horizontal="right" vertical="center"/>
    </xf>
    <xf numFmtId="181" fontId="8" fillId="0" borderId="3" xfId="77" applyNumberFormat="1" applyFont="1" applyBorder="1" applyAlignment="1"/>
    <xf numFmtId="181" fontId="8" fillId="0" borderId="6" xfId="0" applyNumberFormat="1" applyFont="1" applyFill="1" applyBorder="1" applyAlignment="1" applyProtection="1">
      <alignment horizontal="right" vertical="center"/>
    </xf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181" fontId="2" fillId="0" borderId="5" xfId="77" applyNumberFormat="1" applyFont="1" applyFill="1" applyBorder="1" applyAlignment="1" applyProtection="1">
      <alignment horizontal="right" vertical="center" wrapText="1"/>
    </xf>
    <xf numFmtId="181" fontId="2" fillId="0" borderId="4" xfId="77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82" fontId="2" fillId="0" borderId="5" xfId="77" applyNumberFormat="1" applyFont="1" applyFill="1" applyBorder="1" applyAlignment="1" applyProtection="1">
      <alignment horizontal="right" vertical="center" wrapText="1"/>
    </xf>
    <xf numFmtId="182" fontId="2" fillId="0" borderId="4" xfId="77" applyNumberFormat="1" applyFont="1" applyFill="1" applyBorder="1" applyAlignment="1" applyProtection="1">
      <alignment horizontal="right" vertical="center" wrapText="1"/>
    </xf>
    <xf numFmtId="182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1" fontId="8" fillId="0" borderId="3" xfId="77" applyNumberFormat="1" applyFont="1" applyFill="1" applyBorder="1" applyAlignment="1" applyProtection="1">
      <alignment horizontal="right" vertical="center" wrapText="1"/>
    </xf>
    <xf numFmtId="181" fontId="2" fillId="0" borderId="6" xfId="77" applyNumberFormat="1" applyFont="1" applyFill="1" applyBorder="1" applyAlignment="1" applyProtection="1">
      <alignment horizontal="right" vertical="center" wrapText="1"/>
    </xf>
    <xf numFmtId="182" fontId="2" fillId="0" borderId="6" xfId="77" applyNumberFormat="1" applyFont="1" applyFill="1" applyBorder="1" applyAlignment="1" applyProtection="1">
      <alignment horizontal="right" vertical="center" wrapText="1"/>
    </xf>
    <xf numFmtId="183" fontId="2" fillId="0" borderId="3" xfId="77" applyNumberFormat="1" applyFont="1" applyFill="1" applyBorder="1" applyAlignment="1" applyProtection="1">
      <alignment horizontal="right" vertical="center" wrapText="1"/>
    </xf>
    <xf numFmtId="0" fontId="1" fillId="0" borderId="0" xfId="76" applyFill="1" applyAlignment="1"/>
    <xf numFmtId="0" fontId="1" fillId="0" borderId="0" xfId="76" applyAlignment="1"/>
    <xf numFmtId="178" fontId="1" fillId="0" borderId="0" xfId="76" applyNumberFormat="1" applyFont="1" applyFill="1" applyAlignment="1" applyProtection="1">
      <alignment horizontal="center" vertical="center" wrapText="1"/>
    </xf>
    <xf numFmtId="179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6" fontId="2" fillId="3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/>
    <xf numFmtId="178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3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179" fontId="2" fillId="0" borderId="6" xfId="76" applyNumberFormat="1" applyFont="1" applyFill="1" applyBorder="1" applyAlignment="1" applyProtection="1">
      <alignment horizontal="center" vertical="center"/>
    </xf>
    <xf numFmtId="49" fontId="2" fillId="3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183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2" fillId="3" borderId="3" xfId="72" applyNumberFormat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3" fontId="6" fillId="0" borderId="18" xfId="0" applyNumberFormat="1" applyFont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3" borderId="0" xfId="76" applyNumberFormat="1" applyFont="1" applyFill="1" applyBorder="1" applyAlignment="1" applyProtection="1">
      <alignment horizontal="right"/>
    </xf>
    <xf numFmtId="0" fontId="6" fillId="3" borderId="22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1" fillId="0" borderId="0" xfId="72" applyFill="1" applyAlignment="1"/>
    <xf numFmtId="0" fontId="0" fillId="0" borderId="0" xfId="73">
      <alignment vertical="center"/>
    </xf>
    <xf numFmtId="0" fontId="1" fillId="0" borderId="0" xfId="72" applyAlignment="1"/>
    <xf numFmtId="0" fontId="0" fillId="0" borderId="0" xfId="73" applyAlignment="1">
      <alignment vertical="center" wrapText="1"/>
    </xf>
    <xf numFmtId="180" fontId="2" fillId="0" borderId="0" xfId="72" applyNumberFormat="1" applyFont="1" applyFill="1" applyAlignment="1" applyProtection="1">
      <alignment horizontal="left" vertical="center" wrapText="1"/>
    </xf>
    <xf numFmtId="180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80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80" fontId="2" fillId="0" borderId="3" xfId="72" applyNumberFormat="1" applyFont="1" applyFill="1" applyBorder="1" applyAlignment="1" applyProtection="1">
      <alignment horizontal="centerContinuous" vertical="center"/>
    </xf>
    <xf numFmtId="180" fontId="2" fillId="0" borderId="8" xfId="72" applyNumberFormat="1" applyFont="1" applyFill="1" applyBorder="1" applyAlignment="1" applyProtection="1">
      <alignment horizontal="centerContinuous" vertical="center"/>
    </xf>
    <xf numFmtId="180" fontId="2" fillId="0" borderId="9" xfId="72" applyNumberFormat="1" applyFont="1" applyFill="1" applyBorder="1" applyAlignment="1" applyProtection="1">
      <alignment horizontal="center" vertical="center"/>
    </xf>
    <xf numFmtId="180" fontId="2" fillId="0" borderId="10" xfId="72" applyNumberFormat="1" applyFont="1" applyFill="1" applyBorder="1" applyAlignment="1" applyProtection="1">
      <alignment horizontal="center" vertical="center"/>
    </xf>
    <xf numFmtId="180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80" fontId="2" fillId="0" borderId="11" xfId="72" applyNumberFormat="1" applyFont="1" applyFill="1" applyBorder="1" applyAlignment="1" applyProtection="1">
      <alignment horizontal="center" vertical="center"/>
    </xf>
    <xf numFmtId="180" fontId="2" fillId="0" borderId="12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8" xfId="72" applyNumberFormat="1" applyFont="1" applyFill="1" applyBorder="1" applyAlignment="1">
      <alignment horizontal="center" vertical="center" wrapText="1"/>
    </xf>
    <xf numFmtId="180" fontId="2" fillId="0" borderId="13" xfId="72" applyNumberFormat="1" applyFont="1" applyFill="1" applyBorder="1" applyAlignment="1" applyProtection="1">
      <alignment horizontal="center" vertical="center"/>
    </xf>
    <xf numFmtId="180" fontId="2" fillId="0" borderId="14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3" fontId="2" fillId="0" borderId="3" xfId="72" applyNumberFormat="1" applyFont="1" applyFill="1" applyBorder="1" applyAlignment="1">
      <alignment horizontal="right" vertical="center" wrapText="1"/>
    </xf>
    <xf numFmtId="184" fontId="2" fillId="0" borderId="1" xfId="72" applyNumberFormat="1" applyFont="1" applyFill="1" applyBorder="1" applyAlignment="1">
      <alignment horizontal="left" vertical="center"/>
    </xf>
    <xf numFmtId="0" fontId="2" fillId="0" borderId="15" xfId="72" applyFont="1" applyBorder="1" applyAlignment="1">
      <alignment horizontal="center" vertical="center" wrapText="1"/>
    </xf>
    <xf numFmtId="184" fontId="2" fillId="0" borderId="4" xfId="72" applyNumberFormat="1" applyFont="1" applyFill="1" applyBorder="1" applyAlignment="1">
      <alignment horizontal="left" vertical="center"/>
    </xf>
    <xf numFmtId="183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4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184" fontId="2" fillId="0" borderId="4" xfId="72" applyNumberFormat="1" applyFont="1" applyFill="1" applyBorder="1" applyAlignment="1" applyProtection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184" fontId="2" fillId="0" borderId="7" xfId="72" applyNumberFormat="1" applyFont="1" applyFill="1" applyBorder="1" applyAlignment="1" applyProtection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4" fontId="2" fillId="0" borderId="6" xfId="72" applyNumberFormat="1" applyFont="1" applyFill="1" applyBorder="1" applyAlignment="1" applyProtection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3" fontId="2" fillId="0" borderId="3" xfId="72" applyNumberFormat="1" applyFont="1" applyFill="1" applyBorder="1" applyAlignment="1">
      <alignment horizontal="right" vertical="center"/>
    </xf>
    <xf numFmtId="180" fontId="2" fillId="0" borderId="5" xfId="72" applyNumberFormat="1" applyFont="1" applyFill="1" applyBorder="1" applyAlignment="1" applyProtection="1">
      <alignment horizontal="center" vertical="center"/>
    </xf>
    <xf numFmtId="184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0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86" fontId="2" fillId="0" borderId="8" xfId="73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6" fontId="2" fillId="0" borderId="2" xfId="73" applyNumberFormat="1" applyFont="1" applyBorder="1" applyAlignment="1">
      <alignment horizontal="center" vertical="center" wrapText="1"/>
    </xf>
    <xf numFmtId="183" fontId="2" fillId="0" borderId="5" xfId="72" applyNumberFormat="1" applyFont="1" applyFill="1" applyBorder="1" applyAlignment="1">
      <alignment horizontal="right" vertical="center" wrapText="1"/>
    </xf>
    <xf numFmtId="183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3" fontId="2" fillId="0" borderId="5" xfId="72" applyNumberFormat="1" applyFont="1" applyFill="1" applyBorder="1" applyAlignment="1" applyProtection="1">
      <alignment horizontal="right" vertical="center" wrapText="1"/>
    </xf>
    <xf numFmtId="183" fontId="2" fillId="0" borderId="3" xfId="73" applyNumberFormat="1" applyFont="1" applyFill="1" applyBorder="1" applyAlignment="1">
      <alignment horizontal="right" vertical="center" wrapText="1"/>
    </xf>
    <xf numFmtId="0" fontId="1" fillId="0" borderId="3" xfId="72" applyFill="1" applyBorder="1" applyAlignment="1"/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topLeftCell="A4" workbookViewId="0">
      <selection activeCell="F24" sqref="F24"/>
    </sheetView>
  </sheetViews>
  <sheetFormatPr defaultColWidth="6.875" defaultRowHeight="14.25"/>
  <cols>
    <col min="1" max="1" width="3.5" style="215" customWidth="1"/>
    <col min="2" max="2" width="17.125" style="215" customWidth="1"/>
    <col min="3" max="3" width="12.875" style="215" customWidth="1"/>
    <col min="4" max="4" width="19.5" style="215" customWidth="1"/>
    <col min="5" max="5" width="13.625" style="215" customWidth="1"/>
    <col min="6" max="6" width="13.75" style="215" customWidth="1"/>
    <col min="7" max="7" width="16.125" style="215" customWidth="1"/>
    <col min="8" max="8" width="13.125" style="215" customWidth="1"/>
    <col min="9" max="9" width="12.25" style="215" customWidth="1"/>
    <col min="10" max="10" width="9.125" style="215" customWidth="1"/>
    <col min="11" max="11" width="17.25" style="215" customWidth="1"/>
    <col min="12" max="12" width="11.5" style="216" customWidth="1"/>
    <col min="13" max="25" width="6.875" style="214" customWidth="1"/>
    <col min="26" max="243" width="6.875" style="215" customWidth="1"/>
    <col min="244" max="16384" width="6.875" style="215"/>
  </cols>
  <sheetData>
    <row r="1" ht="24.95" customHeight="1" spans="1:12">
      <c r="A1" s="217"/>
      <c r="B1" s="217"/>
      <c r="C1" s="218"/>
      <c r="D1" s="218"/>
      <c r="E1" s="219"/>
      <c r="F1" s="219"/>
      <c r="G1" s="220"/>
      <c r="H1" s="220"/>
      <c r="I1" s="220"/>
      <c r="J1" s="220"/>
      <c r="K1" s="220"/>
      <c r="L1" s="207"/>
    </row>
    <row r="2" ht="24.95" customHeight="1" spans="1:12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ht="18.75" customHeight="1" spans="1:12">
      <c r="A3" s="222" t="s">
        <v>1</v>
      </c>
      <c r="B3" s="223"/>
      <c r="C3" s="223"/>
      <c r="D3" s="223"/>
      <c r="E3" s="224"/>
      <c r="F3" s="224"/>
      <c r="G3" s="220"/>
      <c r="H3" s="220"/>
      <c r="I3" s="220"/>
      <c r="J3" s="220"/>
      <c r="K3" s="220"/>
      <c r="L3" s="269" t="s">
        <v>2</v>
      </c>
    </row>
    <row r="4" ht="21" customHeight="1" spans="1:12">
      <c r="A4" s="225" t="s">
        <v>3</v>
      </c>
      <c r="B4" s="225"/>
      <c r="C4" s="225"/>
      <c r="D4" s="225" t="s">
        <v>4</v>
      </c>
      <c r="E4" s="226"/>
      <c r="F4" s="225"/>
      <c r="G4" s="225"/>
      <c r="H4" s="225"/>
      <c r="I4" s="225"/>
      <c r="J4" s="225"/>
      <c r="K4" s="270"/>
      <c r="L4" s="271"/>
    </row>
    <row r="5" ht="21" customHeight="1" spans="1:12">
      <c r="A5" s="227" t="s">
        <v>5</v>
      </c>
      <c r="B5" s="228"/>
      <c r="C5" s="229" t="s">
        <v>6</v>
      </c>
      <c r="D5" s="229" t="s">
        <v>7</v>
      </c>
      <c r="E5" s="230" t="s">
        <v>8</v>
      </c>
      <c r="F5" s="231" t="s">
        <v>9</v>
      </c>
      <c r="G5" s="231"/>
      <c r="H5" s="231"/>
      <c r="I5" s="231"/>
      <c r="J5" s="231"/>
      <c r="K5" s="272"/>
      <c r="L5" s="230" t="s">
        <v>10</v>
      </c>
    </row>
    <row r="6" ht="23.25" customHeight="1" spans="1:12">
      <c r="A6" s="232"/>
      <c r="B6" s="233"/>
      <c r="C6" s="227"/>
      <c r="D6" s="229"/>
      <c r="E6" s="230"/>
      <c r="F6" s="234" t="s">
        <v>11</v>
      </c>
      <c r="G6" s="235"/>
      <c r="H6" s="236" t="s">
        <v>12</v>
      </c>
      <c r="I6" s="273" t="s">
        <v>13</v>
      </c>
      <c r="J6" s="273" t="s">
        <v>14</v>
      </c>
      <c r="K6" s="274" t="s">
        <v>15</v>
      </c>
      <c r="L6" s="230"/>
    </row>
    <row r="7" ht="22.5" customHeight="1" spans="1:12">
      <c r="A7" s="237"/>
      <c r="B7" s="238"/>
      <c r="C7" s="227"/>
      <c r="D7" s="229"/>
      <c r="E7" s="230"/>
      <c r="F7" s="239" t="s">
        <v>16</v>
      </c>
      <c r="G7" s="203" t="s">
        <v>17</v>
      </c>
      <c r="H7" s="240"/>
      <c r="I7" s="275"/>
      <c r="J7" s="275"/>
      <c r="K7" s="276"/>
      <c r="L7" s="230"/>
    </row>
    <row r="8" s="213" customFormat="1" ht="23.25" customHeight="1" spans="1:25">
      <c r="A8" s="241" t="s">
        <v>11</v>
      </c>
      <c r="B8" s="242" t="s">
        <v>16</v>
      </c>
      <c r="C8" s="243">
        <f>C9</f>
        <v>8823611.65</v>
      </c>
      <c r="D8" s="244" t="s">
        <v>18</v>
      </c>
      <c r="E8" s="243">
        <f>F8</f>
        <v>8823611.65</v>
      </c>
      <c r="F8" s="243">
        <f>G8</f>
        <v>8823611.65</v>
      </c>
      <c r="G8" s="104">
        <v>8823611.65</v>
      </c>
      <c r="H8" s="243"/>
      <c r="I8" s="277"/>
      <c r="J8" s="243"/>
      <c r="L8" s="278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</row>
    <row r="9" s="213" customFormat="1" ht="23.25" customHeight="1" spans="1:25">
      <c r="A9" s="245"/>
      <c r="B9" s="242" t="s">
        <v>19</v>
      </c>
      <c r="C9" s="104">
        <v>8823611.65</v>
      </c>
      <c r="D9" s="246" t="s">
        <v>20</v>
      </c>
      <c r="E9" s="243">
        <f>F9</f>
        <v>8065463</v>
      </c>
      <c r="F9" s="243">
        <f>G9</f>
        <v>8065463</v>
      </c>
      <c r="G9" s="104">
        <v>8065463</v>
      </c>
      <c r="H9" s="247"/>
      <c r="I9" s="247"/>
      <c r="J9" s="247"/>
      <c r="K9" s="280"/>
      <c r="L9" s="278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s="213" customFormat="1" ht="28.5" customHeight="1" spans="1:25">
      <c r="A10" s="245"/>
      <c r="B10" s="248" t="s">
        <v>21</v>
      </c>
      <c r="C10" s="243"/>
      <c r="D10" s="249" t="s">
        <v>22</v>
      </c>
      <c r="E10" s="243">
        <f>F10</f>
        <v>323687.72</v>
      </c>
      <c r="F10" s="243">
        <f>G10</f>
        <v>323687.72</v>
      </c>
      <c r="G10" s="104">
        <v>323687.72</v>
      </c>
      <c r="H10" s="247"/>
      <c r="I10" s="247"/>
      <c r="J10" s="247"/>
      <c r="K10" s="280"/>
      <c r="L10" s="278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</row>
    <row r="11" s="213" customFormat="1" ht="23.25" customHeight="1" spans="1:25">
      <c r="A11" s="245"/>
      <c r="B11" s="242" t="s">
        <v>23</v>
      </c>
      <c r="C11" s="243"/>
      <c r="D11" s="249" t="s">
        <v>24</v>
      </c>
      <c r="E11" s="243">
        <f>F11</f>
        <v>434460.93</v>
      </c>
      <c r="F11" s="243">
        <f>G11</f>
        <v>434460.93</v>
      </c>
      <c r="G11" s="104">
        <v>434460.93</v>
      </c>
      <c r="H11" s="247"/>
      <c r="I11" s="247"/>
      <c r="J11" s="247"/>
      <c r="K11" s="280"/>
      <c r="L11" s="278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</row>
    <row r="12" s="213" customFormat="1" ht="28.5" customHeight="1" spans="1:25">
      <c r="A12" s="245"/>
      <c r="B12" s="248" t="s">
        <v>25</v>
      </c>
      <c r="C12" s="243"/>
      <c r="D12" s="249" t="s">
        <v>26</v>
      </c>
      <c r="E12" s="247"/>
      <c r="F12" s="247"/>
      <c r="G12" s="247"/>
      <c r="H12" s="247"/>
      <c r="I12" s="247"/>
      <c r="J12" s="247"/>
      <c r="K12" s="280"/>
      <c r="L12" s="278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</row>
    <row r="13" s="213" customFormat="1" ht="23.25" customHeight="1" spans="1:25">
      <c r="A13" s="245"/>
      <c r="B13" s="248" t="s">
        <v>27</v>
      </c>
      <c r="C13" s="243"/>
      <c r="D13" s="249" t="s">
        <v>28</v>
      </c>
      <c r="E13" s="247"/>
      <c r="F13" s="247"/>
      <c r="G13" s="247"/>
      <c r="H13" s="247"/>
      <c r="I13" s="247"/>
      <c r="J13" s="247"/>
      <c r="K13" s="280"/>
      <c r="L13" s="278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</row>
    <row r="14" s="213" customFormat="1" ht="23.25" customHeight="1" spans="1:25">
      <c r="A14" s="250" t="s">
        <v>12</v>
      </c>
      <c r="B14" s="251"/>
      <c r="C14" s="243"/>
      <c r="D14" s="249" t="s">
        <v>29</v>
      </c>
      <c r="E14" s="247"/>
      <c r="F14" s="247"/>
      <c r="G14" s="247"/>
      <c r="H14" s="247"/>
      <c r="I14" s="247"/>
      <c r="J14" s="247"/>
      <c r="K14" s="280"/>
      <c r="L14" s="278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</row>
    <row r="15" s="213" customFormat="1" ht="27" customHeight="1" spans="1:25">
      <c r="A15" s="252" t="s">
        <v>13</v>
      </c>
      <c r="B15" s="253" t="s">
        <v>30</v>
      </c>
      <c r="C15" s="243"/>
      <c r="D15" s="254"/>
      <c r="E15" s="247"/>
      <c r="F15" s="247"/>
      <c r="G15" s="247"/>
      <c r="H15" s="247"/>
      <c r="I15" s="247"/>
      <c r="J15" s="247"/>
      <c r="K15" s="280"/>
      <c r="L15" s="278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</row>
    <row r="16" s="213" customFormat="1" ht="27" customHeight="1" spans="1:25">
      <c r="A16" s="255"/>
      <c r="B16" s="253" t="s">
        <v>31</v>
      </c>
      <c r="C16" s="243"/>
      <c r="D16" s="256"/>
      <c r="E16" s="247"/>
      <c r="F16" s="247"/>
      <c r="G16" s="247"/>
      <c r="H16" s="247"/>
      <c r="I16" s="247"/>
      <c r="J16" s="247"/>
      <c r="K16" s="280"/>
      <c r="L16" s="278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</row>
    <row r="17" s="213" customFormat="1" ht="27.75" customHeight="1" spans="1:25">
      <c r="A17" s="257" t="s">
        <v>14</v>
      </c>
      <c r="B17" s="253" t="s">
        <v>32</v>
      </c>
      <c r="C17" s="243"/>
      <c r="D17" s="256"/>
      <c r="E17" s="247"/>
      <c r="F17" s="247"/>
      <c r="G17" s="247"/>
      <c r="H17" s="247"/>
      <c r="I17" s="247"/>
      <c r="J17" s="247"/>
      <c r="K17" s="280"/>
      <c r="L17" s="278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</row>
    <row r="18" s="213" customFormat="1" ht="27.75" customHeight="1" spans="1:25">
      <c r="A18" s="258"/>
      <c r="B18" s="253" t="s">
        <v>33</v>
      </c>
      <c r="C18" s="243"/>
      <c r="D18" s="254"/>
      <c r="E18" s="247"/>
      <c r="F18" s="247"/>
      <c r="G18" s="247"/>
      <c r="H18" s="247"/>
      <c r="I18" s="247"/>
      <c r="J18" s="247"/>
      <c r="K18" s="280"/>
      <c r="L18" s="278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</row>
    <row r="19" s="213" customFormat="1" ht="27.75" customHeight="1" spans="1:25">
      <c r="A19" s="255"/>
      <c r="B19" s="253" t="s">
        <v>34</v>
      </c>
      <c r="C19" s="243"/>
      <c r="D19" s="259"/>
      <c r="E19" s="247"/>
      <c r="F19" s="247"/>
      <c r="G19" s="247"/>
      <c r="H19" s="247"/>
      <c r="I19" s="247"/>
      <c r="J19" s="247"/>
      <c r="K19" s="280"/>
      <c r="L19" s="278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</row>
    <row r="20" s="213" customFormat="1" ht="23.25" customHeight="1" spans="1:25">
      <c r="A20" s="260" t="s">
        <v>15</v>
      </c>
      <c r="B20" s="261"/>
      <c r="C20" s="243"/>
      <c r="D20" s="259"/>
      <c r="E20" s="243"/>
      <c r="F20" s="243"/>
      <c r="G20" s="243"/>
      <c r="H20" s="243"/>
      <c r="I20" s="243"/>
      <c r="J20" s="243"/>
      <c r="K20" s="277"/>
      <c r="L20" s="278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</row>
    <row r="21" s="213" customFormat="1" ht="23.25" customHeight="1" spans="1:25">
      <c r="A21" s="262" t="s">
        <v>35</v>
      </c>
      <c r="B21" s="263"/>
      <c r="C21" s="243">
        <f>C8</f>
        <v>8823611.65</v>
      </c>
      <c r="D21" s="259"/>
      <c r="E21" s="243"/>
      <c r="F21" s="243"/>
      <c r="G21" s="243"/>
      <c r="H21" s="243"/>
      <c r="I21" s="243"/>
      <c r="J21" s="243"/>
      <c r="K21" s="243"/>
      <c r="L21" s="281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</row>
    <row r="22" s="213" customFormat="1" ht="23.25" customHeight="1" spans="1:25">
      <c r="A22" s="264" t="s">
        <v>36</v>
      </c>
      <c r="B22" s="265"/>
      <c r="C22" s="243"/>
      <c r="D22" s="259"/>
      <c r="E22" s="243"/>
      <c r="F22" s="266"/>
      <c r="G22" s="243"/>
      <c r="H22" s="243"/>
      <c r="I22" s="243"/>
      <c r="J22" s="243"/>
      <c r="K22" s="243"/>
      <c r="L22" s="281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</row>
    <row r="23" s="213" customFormat="1" ht="23.25" customHeight="1" spans="1:25">
      <c r="A23" s="229" t="s">
        <v>37</v>
      </c>
      <c r="B23" s="267"/>
      <c r="C23" s="243">
        <f>C21</f>
        <v>8823611.65</v>
      </c>
      <c r="D23" s="268" t="s">
        <v>38</v>
      </c>
      <c r="E23" s="243">
        <f>E8+E12</f>
        <v>8823611.65</v>
      </c>
      <c r="F23" s="243">
        <f>F8+F12</f>
        <v>8823611.65</v>
      </c>
      <c r="G23" s="243">
        <f>G8+G12</f>
        <v>8823611.65</v>
      </c>
      <c r="H23" s="243"/>
      <c r="I23" s="277"/>
      <c r="J23" s="243"/>
      <c r="K23" s="282"/>
      <c r="L23" s="281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</row>
    <row r="24" spans="1:11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</row>
    <row r="25" spans="1:11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</row>
    <row r="26" spans="1:11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pans="1:11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</row>
    <row r="28" spans="1:11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 s="214"/>
    </row>
    <row r="29" spans="1:11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</row>
    <row r="30" spans="1:11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</row>
    <row r="31" spans="1:11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</row>
    <row r="32" s="214" customFormat="1" spans="12:12">
      <c r="L32" s="216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showGridLines="0" showZeros="0" workbookViewId="0">
      <selection activeCell="E21" sqref="E21"/>
    </sheetView>
  </sheetViews>
  <sheetFormatPr defaultColWidth="7.25" defaultRowHeight="11.25"/>
  <cols>
    <col min="1" max="1" width="7.25" style="174" customWidth="1"/>
    <col min="2" max="3" width="6.375" style="174" customWidth="1"/>
    <col min="4" max="4" width="7.375" style="174" customWidth="1"/>
    <col min="5" max="5" width="18.75" style="174" customWidth="1"/>
    <col min="6" max="6" width="13.5" style="174" customWidth="1"/>
    <col min="7" max="7" width="13.625" style="174" customWidth="1"/>
    <col min="8" max="8" width="12.125" style="174" customWidth="1"/>
    <col min="9" max="9" width="8.875" style="174" customWidth="1"/>
    <col min="10" max="10" width="9.875" style="174" customWidth="1"/>
    <col min="11" max="13" width="10.5" style="174" customWidth="1"/>
    <col min="14" max="14" width="9.625" style="174" customWidth="1"/>
    <col min="15" max="15" width="8.125" style="174" customWidth="1"/>
    <col min="16" max="16" width="12.5" style="174" customWidth="1"/>
    <col min="17" max="17" width="7.875" style="174" customWidth="1"/>
    <col min="18" max="18" width="12.25" style="174" customWidth="1"/>
    <col min="19" max="19" width="9.625" style="174" customWidth="1"/>
    <col min="20" max="252" width="7.25" style="174" customWidth="1"/>
    <col min="253" max="16384" width="7.25" style="174"/>
  </cols>
  <sheetData>
    <row r="1" ht="25.5" customHeight="1" spans="1:19">
      <c r="A1" s="175"/>
      <c r="B1" s="175"/>
      <c r="C1" s="176"/>
      <c r="D1" s="177"/>
      <c r="E1" s="178"/>
      <c r="F1" s="178"/>
      <c r="G1" s="178"/>
      <c r="H1" s="179"/>
      <c r="I1" s="179"/>
      <c r="J1" s="179"/>
      <c r="K1" s="179"/>
      <c r="L1" s="179"/>
      <c r="S1" s="207"/>
    </row>
    <row r="2" ht="25.5" customHeight="1" spans="1:19">
      <c r="A2" s="180" t="s">
        <v>39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ht="25.5" customHeight="1" spans="1:19">
      <c r="A3" s="181" t="s">
        <v>1</v>
      </c>
      <c r="B3" s="182"/>
      <c r="C3" s="182"/>
      <c r="D3" s="182"/>
      <c r="E3" s="182"/>
      <c r="G3" s="183"/>
      <c r="H3" s="179"/>
      <c r="I3" s="179"/>
      <c r="J3" s="179"/>
      <c r="K3" s="179"/>
      <c r="L3" s="179"/>
      <c r="S3" s="208" t="s">
        <v>2</v>
      </c>
    </row>
    <row r="4" ht="23.25" customHeight="1" spans="1:19">
      <c r="A4" s="184" t="s">
        <v>40</v>
      </c>
      <c r="B4" s="184"/>
      <c r="C4" s="184"/>
      <c r="D4" s="185" t="s">
        <v>41</v>
      </c>
      <c r="E4" s="186" t="s">
        <v>42</v>
      </c>
      <c r="F4" s="186" t="s">
        <v>43</v>
      </c>
      <c r="G4" s="187" t="s">
        <v>11</v>
      </c>
      <c r="H4" s="187"/>
      <c r="I4" s="187"/>
      <c r="J4" s="187"/>
      <c r="K4" s="187"/>
      <c r="L4" s="199" t="s">
        <v>12</v>
      </c>
      <c r="M4" s="200" t="s">
        <v>13</v>
      </c>
      <c r="N4" s="201"/>
      <c r="O4" s="200" t="s">
        <v>44</v>
      </c>
      <c r="P4" s="202"/>
      <c r="Q4" s="201"/>
      <c r="R4" s="209" t="s">
        <v>15</v>
      </c>
      <c r="S4" s="210" t="s">
        <v>10</v>
      </c>
    </row>
    <row r="5" ht="35.1" customHeight="1" spans="1:19">
      <c r="A5" s="188" t="s">
        <v>45</v>
      </c>
      <c r="B5" s="189" t="s">
        <v>46</v>
      </c>
      <c r="C5" s="190" t="s">
        <v>47</v>
      </c>
      <c r="D5" s="185"/>
      <c r="E5" s="186"/>
      <c r="F5" s="186"/>
      <c r="G5" s="191" t="s">
        <v>19</v>
      </c>
      <c r="H5" s="192" t="s">
        <v>21</v>
      </c>
      <c r="I5" s="192" t="s">
        <v>23</v>
      </c>
      <c r="J5" s="203" t="s">
        <v>25</v>
      </c>
      <c r="K5" s="192" t="s">
        <v>27</v>
      </c>
      <c r="L5" s="204"/>
      <c r="M5" s="205" t="s">
        <v>30</v>
      </c>
      <c r="N5" s="205" t="s">
        <v>31</v>
      </c>
      <c r="O5" s="205" t="s">
        <v>32</v>
      </c>
      <c r="P5" s="205" t="s">
        <v>33</v>
      </c>
      <c r="Q5" s="205" t="s">
        <v>34</v>
      </c>
      <c r="R5" s="211"/>
      <c r="S5" s="212"/>
    </row>
    <row r="6" s="173" customFormat="1" ht="24.95" customHeight="1" spans="1:19">
      <c r="A6" s="155"/>
      <c r="B6" s="155"/>
      <c r="C6" s="155"/>
      <c r="D6" s="193"/>
      <c r="E6" s="194" t="s">
        <v>8</v>
      </c>
      <c r="F6" s="195">
        <v>8823611.65</v>
      </c>
      <c r="G6" s="58">
        <v>8823611.65</v>
      </c>
      <c r="H6" s="19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</row>
    <row r="7" ht="24.95" customHeight="1" spans="1:19">
      <c r="A7" s="155"/>
      <c r="B7" s="155"/>
      <c r="C7" s="155"/>
      <c r="D7" s="193" t="s">
        <v>48</v>
      </c>
      <c r="E7" s="194" t="s">
        <v>49</v>
      </c>
      <c r="F7" s="195">
        <v>8823611.65</v>
      </c>
      <c r="G7" s="58">
        <v>8823611.65</v>
      </c>
      <c r="H7" s="19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</row>
    <row r="8" ht="24.95" customHeight="1" spans="1:19">
      <c r="A8" s="197"/>
      <c r="B8" s="197"/>
      <c r="C8" s="197"/>
      <c r="D8" s="193" t="s">
        <v>50</v>
      </c>
      <c r="E8" s="194" t="s">
        <v>51</v>
      </c>
      <c r="F8" s="195">
        <v>8823611.65</v>
      </c>
      <c r="G8" s="58">
        <v>8823611.65</v>
      </c>
      <c r="H8" s="19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</row>
    <row r="9" ht="24.95" customHeight="1" spans="1:19">
      <c r="A9" s="197"/>
      <c r="B9" s="197"/>
      <c r="C9" s="197"/>
      <c r="D9" s="155"/>
      <c r="E9" s="156"/>
      <c r="F9" s="196"/>
      <c r="G9" s="196"/>
      <c r="H9" s="19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</row>
    <row r="10" ht="24.95" customHeight="1" spans="1:19">
      <c r="A10" s="197"/>
      <c r="B10" s="197"/>
      <c r="C10" s="197"/>
      <c r="D10" s="155"/>
      <c r="E10" s="156"/>
      <c r="F10" s="196"/>
      <c r="G10" s="196"/>
      <c r="H10" s="19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</row>
    <row r="11" ht="24.95" customHeight="1" spans="1:19">
      <c r="A11" s="197"/>
      <c r="B11" s="197"/>
      <c r="C11" s="197"/>
      <c r="D11" s="155"/>
      <c r="E11" s="156"/>
      <c r="F11" s="196"/>
      <c r="G11" s="196"/>
      <c r="H11" s="19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</row>
    <row r="12" ht="24.95" customHeight="1" spans="1:19">
      <c r="A12" s="197"/>
      <c r="B12" s="197"/>
      <c r="C12" s="197"/>
      <c r="D12" s="155"/>
      <c r="E12" s="156"/>
      <c r="F12" s="196"/>
      <c r="G12" s="196"/>
      <c r="H12" s="19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</row>
    <row r="13" ht="24.95" customHeight="1" spans="1:19">
      <c r="A13" s="197"/>
      <c r="B13" s="197"/>
      <c r="C13" s="197"/>
      <c r="D13" s="155"/>
      <c r="E13" s="156"/>
      <c r="F13" s="196"/>
      <c r="G13" s="196"/>
      <c r="H13" s="19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</row>
    <row r="14" ht="24.95" customHeight="1" spans="1:19">
      <c r="A14" s="197"/>
      <c r="B14" s="197"/>
      <c r="C14" s="197"/>
      <c r="D14" s="155"/>
      <c r="E14" s="156"/>
      <c r="F14" s="196"/>
      <c r="G14" s="196"/>
      <c r="H14" s="19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</row>
    <row r="15" ht="24.95" customHeight="1" spans="1:19">
      <c r="A15" s="197"/>
      <c r="B15" s="197"/>
      <c r="C15" s="197"/>
      <c r="D15" s="155"/>
      <c r="E15" s="156"/>
      <c r="F15" s="196"/>
      <c r="G15" s="196"/>
      <c r="H15" s="19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</row>
    <row r="16" ht="24.95" customHeight="1" spans="1:19">
      <c r="A16" s="197"/>
      <c r="B16" s="197"/>
      <c r="C16" s="197"/>
      <c r="D16" s="155"/>
      <c r="E16" s="156"/>
      <c r="F16" s="196"/>
      <c r="G16" s="196"/>
      <c r="H16" s="19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</row>
    <row r="17" ht="24.95" customHeight="1" spans="1:19">
      <c r="A17" s="197"/>
      <c r="B17" s="197"/>
      <c r="C17" s="197"/>
      <c r="D17" s="155"/>
      <c r="E17" s="198"/>
      <c r="F17" s="196"/>
      <c r="G17" s="196"/>
      <c r="H17" s="19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H6" sqref="H6:J13"/>
    </sheetView>
  </sheetViews>
  <sheetFormatPr defaultColWidth="7.25" defaultRowHeight="11.25"/>
  <cols>
    <col min="1" max="3" width="5.25" style="130" customWidth="1"/>
    <col min="4" max="4" width="11.25" style="130" customWidth="1"/>
    <col min="5" max="5" width="35" style="130" customWidth="1"/>
    <col min="6" max="6" width="15.75" style="130" customWidth="1"/>
    <col min="7" max="7" width="18.125" style="130" customWidth="1"/>
    <col min="8" max="8" width="14.625" style="130" customWidth="1"/>
    <col min="9" max="9" width="11.75" style="130" customWidth="1"/>
    <col min="10" max="10" width="12.75" style="130" customWidth="1"/>
    <col min="11" max="11" width="15.875" style="130" customWidth="1"/>
    <col min="12" max="12" width="12" style="130" customWidth="1"/>
    <col min="13" max="13" width="14.75" style="130" customWidth="1"/>
    <col min="14" max="245" width="7.25" style="130" customWidth="1"/>
    <col min="246" max="16384" width="7.25" style="130"/>
  </cols>
  <sheetData>
    <row r="1" ht="25.5" customHeight="1" spans="1:13">
      <c r="A1" s="131"/>
      <c r="B1" s="131"/>
      <c r="C1" s="132"/>
      <c r="D1" s="133"/>
      <c r="E1" s="134"/>
      <c r="F1" s="135"/>
      <c r="G1" s="135"/>
      <c r="H1" s="135"/>
      <c r="I1" s="164"/>
      <c r="J1" s="135"/>
      <c r="K1" s="135"/>
      <c r="L1" s="135"/>
      <c r="M1" s="165"/>
    </row>
    <row r="2" ht="21.75" customHeight="1" spans="1:13">
      <c r="A2" s="136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ht="25.5" customHeight="1" spans="1:13">
      <c r="A3" s="137" t="s">
        <v>1</v>
      </c>
      <c r="B3" s="138"/>
      <c r="C3" s="138"/>
      <c r="D3" s="138"/>
      <c r="E3" s="138"/>
      <c r="F3" s="135"/>
      <c r="G3" s="139"/>
      <c r="H3" s="139"/>
      <c r="I3" s="139"/>
      <c r="J3" s="139"/>
      <c r="K3" s="139"/>
      <c r="L3" s="139"/>
      <c r="M3" s="166" t="s">
        <v>2</v>
      </c>
    </row>
    <row r="4" ht="25.5" customHeight="1" spans="1:13">
      <c r="A4" s="140" t="s">
        <v>40</v>
      </c>
      <c r="B4" s="141"/>
      <c r="C4" s="141"/>
      <c r="D4" s="142" t="s">
        <v>41</v>
      </c>
      <c r="E4" s="142" t="s">
        <v>42</v>
      </c>
      <c r="F4" s="142" t="s">
        <v>43</v>
      </c>
      <c r="G4" s="143" t="s">
        <v>53</v>
      </c>
      <c r="H4" s="143"/>
      <c r="I4" s="143"/>
      <c r="J4" s="167"/>
      <c r="K4" s="168" t="s">
        <v>54</v>
      </c>
      <c r="L4" s="143"/>
      <c r="M4" s="167"/>
    </row>
    <row r="5" ht="25.5" customHeight="1" spans="1:13">
      <c r="A5" s="144" t="s">
        <v>45</v>
      </c>
      <c r="B5" s="145" t="s">
        <v>46</v>
      </c>
      <c r="C5" s="145" t="s">
        <v>47</v>
      </c>
      <c r="D5" s="142"/>
      <c r="E5" s="142"/>
      <c r="F5" s="142"/>
      <c r="G5" s="146" t="s">
        <v>16</v>
      </c>
      <c r="H5" s="142" t="s">
        <v>55</v>
      </c>
      <c r="I5" s="142" t="s">
        <v>56</v>
      </c>
      <c r="J5" s="142" t="s">
        <v>57</v>
      </c>
      <c r="K5" s="142" t="s">
        <v>16</v>
      </c>
      <c r="L5" s="142" t="s">
        <v>58</v>
      </c>
      <c r="M5" s="142" t="s">
        <v>59</v>
      </c>
    </row>
    <row r="6" s="129" customFormat="1" ht="21.6" customHeight="1" spans="1:13">
      <c r="A6" s="59"/>
      <c r="B6" s="59"/>
      <c r="C6" s="59"/>
      <c r="D6" s="59"/>
      <c r="E6" s="60" t="s">
        <v>8</v>
      </c>
      <c r="F6" s="58">
        <v>8823611.65</v>
      </c>
      <c r="G6" s="61">
        <v>8823611.65</v>
      </c>
      <c r="H6" s="62">
        <v>8065463</v>
      </c>
      <c r="I6" s="62">
        <v>323687.72</v>
      </c>
      <c r="J6" s="70">
        <v>434460.93</v>
      </c>
      <c r="K6" s="169"/>
      <c r="L6" s="169"/>
      <c r="M6" s="169"/>
    </row>
    <row r="7" ht="27" customHeight="1" spans="1:13">
      <c r="A7" s="59"/>
      <c r="B7" s="59"/>
      <c r="C7" s="59"/>
      <c r="D7" s="59" t="s">
        <v>48</v>
      </c>
      <c r="E7" s="60" t="s">
        <v>49</v>
      </c>
      <c r="F7" s="58">
        <v>8823611.65</v>
      </c>
      <c r="G7" s="61">
        <v>8823611.65</v>
      </c>
      <c r="H7" s="62">
        <v>8065463</v>
      </c>
      <c r="I7" s="62">
        <v>323687.72</v>
      </c>
      <c r="J7" s="70">
        <v>434460.93</v>
      </c>
      <c r="K7" s="169"/>
      <c r="L7" s="169"/>
      <c r="M7" s="169"/>
    </row>
    <row r="8" ht="23.25" customHeight="1" spans="1:13">
      <c r="A8" s="59"/>
      <c r="B8" s="59"/>
      <c r="C8" s="59"/>
      <c r="D8" s="59" t="s">
        <v>50</v>
      </c>
      <c r="E8" s="60" t="s">
        <v>51</v>
      </c>
      <c r="F8" s="58">
        <v>8823611.65</v>
      </c>
      <c r="G8" s="61">
        <v>8823611.65</v>
      </c>
      <c r="H8" s="62">
        <v>8065463</v>
      </c>
      <c r="I8" s="62">
        <v>323687.72</v>
      </c>
      <c r="J8" s="70">
        <v>434460.93</v>
      </c>
      <c r="K8" s="169"/>
      <c r="L8" s="169"/>
      <c r="M8" s="169"/>
    </row>
    <row r="9" ht="23.25" customHeight="1" spans="1:13">
      <c r="A9" s="59" t="s">
        <v>60</v>
      </c>
      <c r="B9" s="59" t="s">
        <v>61</v>
      </c>
      <c r="C9" s="59" t="s">
        <v>62</v>
      </c>
      <c r="D9" s="59" t="s">
        <v>63</v>
      </c>
      <c r="E9" s="60" t="s">
        <v>64</v>
      </c>
      <c r="F9" s="58">
        <v>307020.93</v>
      </c>
      <c r="G9" s="61">
        <v>307020.93</v>
      </c>
      <c r="H9" s="62">
        <v>0</v>
      </c>
      <c r="I9" s="62">
        <v>0</v>
      </c>
      <c r="J9" s="70">
        <v>307020.93</v>
      </c>
      <c r="K9" s="169"/>
      <c r="L9" s="169"/>
      <c r="M9" s="169"/>
    </row>
    <row r="10" ht="23.25" customHeight="1" spans="1:13">
      <c r="A10" s="59" t="s">
        <v>60</v>
      </c>
      <c r="B10" s="59" t="s">
        <v>61</v>
      </c>
      <c r="C10" s="59" t="s">
        <v>61</v>
      </c>
      <c r="D10" s="59" t="s">
        <v>63</v>
      </c>
      <c r="E10" s="60" t="s">
        <v>65</v>
      </c>
      <c r="F10" s="58">
        <v>1035120</v>
      </c>
      <c r="G10" s="61">
        <v>1035120</v>
      </c>
      <c r="H10" s="62">
        <v>1035120</v>
      </c>
      <c r="I10" s="62">
        <v>0</v>
      </c>
      <c r="J10" s="70">
        <v>0</v>
      </c>
      <c r="K10" s="169"/>
      <c r="L10" s="169"/>
      <c r="M10" s="169"/>
    </row>
    <row r="11" ht="23.25" customHeight="1" spans="1:13">
      <c r="A11" s="59" t="s">
        <v>66</v>
      </c>
      <c r="B11" s="59" t="s">
        <v>67</v>
      </c>
      <c r="C11" s="59" t="s">
        <v>62</v>
      </c>
      <c r="D11" s="59" t="s">
        <v>63</v>
      </c>
      <c r="E11" s="60" t="s">
        <v>68</v>
      </c>
      <c r="F11" s="58">
        <v>371256</v>
      </c>
      <c r="G11" s="61">
        <v>371256</v>
      </c>
      <c r="H11" s="62">
        <v>371256</v>
      </c>
      <c r="I11" s="62">
        <v>0</v>
      </c>
      <c r="J11" s="70">
        <v>0</v>
      </c>
      <c r="K11" s="169"/>
      <c r="L11" s="169"/>
      <c r="M11" s="169"/>
    </row>
    <row r="12" ht="23.25" customHeight="1" spans="1:13">
      <c r="A12" s="59" t="s">
        <v>66</v>
      </c>
      <c r="B12" s="59" t="s">
        <v>67</v>
      </c>
      <c r="C12" s="59" t="s">
        <v>69</v>
      </c>
      <c r="D12" s="59" t="s">
        <v>63</v>
      </c>
      <c r="E12" s="60" t="s">
        <v>70</v>
      </c>
      <c r="F12" s="58">
        <v>93314</v>
      </c>
      <c r="G12" s="61">
        <v>93314</v>
      </c>
      <c r="H12" s="62">
        <v>93314</v>
      </c>
      <c r="I12" s="62">
        <v>0</v>
      </c>
      <c r="J12" s="70">
        <v>0</v>
      </c>
      <c r="K12" s="169"/>
      <c r="L12" s="169"/>
      <c r="M12" s="169"/>
    </row>
    <row r="13" ht="23.25" customHeight="1" spans="1:13">
      <c r="A13" s="59" t="s">
        <v>71</v>
      </c>
      <c r="B13" s="59" t="s">
        <v>72</v>
      </c>
      <c r="C13" s="59" t="s">
        <v>69</v>
      </c>
      <c r="D13" s="59" t="s">
        <v>63</v>
      </c>
      <c r="E13" s="60" t="s">
        <v>73</v>
      </c>
      <c r="F13" s="58">
        <v>7016900.72</v>
      </c>
      <c r="G13" s="61">
        <v>7016900.72</v>
      </c>
      <c r="H13" s="62">
        <v>6565773</v>
      </c>
      <c r="I13" s="62">
        <v>323687.72</v>
      </c>
      <c r="J13" s="70">
        <v>127440</v>
      </c>
      <c r="K13" s="169"/>
      <c r="L13" s="169"/>
      <c r="M13" s="169"/>
    </row>
    <row r="14" ht="23.25" customHeight="1" spans="1:13">
      <c r="A14" s="147"/>
      <c r="B14" s="147"/>
      <c r="C14" s="148"/>
      <c r="D14" s="149"/>
      <c r="E14" s="150"/>
      <c r="F14" s="151"/>
      <c r="G14" s="152"/>
      <c r="H14" s="153"/>
      <c r="I14" s="151"/>
      <c r="J14" s="151"/>
      <c r="K14" s="169"/>
      <c r="L14" s="169"/>
      <c r="M14" s="169"/>
    </row>
    <row r="15" ht="23.25" customHeight="1" spans="1:13">
      <c r="A15" s="147"/>
      <c r="B15" s="147"/>
      <c r="C15" s="148"/>
      <c r="D15" s="149"/>
      <c r="E15" s="150"/>
      <c r="F15" s="151"/>
      <c r="G15" s="152"/>
      <c r="H15" s="153"/>
      <c r="I15" s="151"/>
      <c r="J15" s="151"/>
      <c r="K15" s="169"/>
      <c r="L15" s="169"/>
      <c r="M15" s="169"/>
    </row>
    <row r="16" ht="23.25" customHeight="1" spans="1:13">
      <c r="A16" s="154"/>
      <c r="B16" s="154"/>
      <c r="C16" s="154"/>
      <c r="D16" s="155"/>
      <c r="E16" s="156"/>
      <c r="F16" s="157"/>
      <c r="G16" s="158"/>
      <c r="H16" s="159"/>
      <c r="I16" s="170"/>
      <c r="J16" s="170"/>
      <c r="K16" s="157"/>
      <c r="L16" s="157"/>
      <c r="M16" s="157"/>
    </row>
    <row r="17" ht="23.25" customHeight="1" spans="1:13">
      <c r="A17" s="154"/>
      <c r="B17" s="154"/>
      <c r="C17" s="154"/>
      <c r="D17" s="155"/>
      <c r="E17" s="160"/>
      <c r="F17" s="161"/>
      <c r="G17" s="162"/>
      <c r="H17" s="163"/>
      <c r="I17" s="171"/>
      <c r="J17" s="171"/>
      <c r="K17" s="172"/>
      <c r="L17" s="172"/>
      <c r="M17" s="172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C1" workbookViewId="0">
      <selection activeCell="G34" sqref="G34"/>
    </sheetView>
  </sheetViews>
  <sheetFormatPr defaultColWidth="7.25" defaultRowHeight="11.25"/>
  <cols>
    <col min="1" max="1" width="4.125" style="74" customWidth="1"/>
    <col min="2" max="2" width="28.75" style="74" customWidth="1"/>
    <col min="3" max="3" width="15.25" style="75" customWidth="1"/>
    <col min="4" max="4" width="25.75" style="75" customWidth="1"/>
    <col min="5" max="5" width="12.875" style="75" customWidth="1"/>
    <col min="6" max="6" width="14.75" style="75" customWidth="1"/>
    <col min="7" max="7" width="13.125" style="75" customWidth="1"/>
    <col min="8" max="8" width="14.375" style="75" customWidth="1"/>
    <col min="9" max="12" width="11.25" style="75" customWidth="1"/>
    <col min="13" max="16384" width="7.25" style="75"/>
  </cols>
  <sheetData>
    <row r="1" ht="17.25" customHeight="1" spans="1:12">
      <c r="A1" s="76"/>
      <c r="B1" s="76"/>
      <c r="C1" s="77"/>
      <c r="D1" s="77"/>
      <c r="E1" s="77"/>
      <c r="F1" s="77"/>
      <c r="G1" s="78"/>
      <c r="H1" s="78"/>
      <c r="I1" s="78"/>
      <c r="J1" s="78"/>
      <c r="K1" s="123"/>
      <c r="L1" s="124"/>
    </row>
    <row r="2" ht="27" customHeight="1" spans="1:12">
      <c r="A2" s="79" t="s">
        <v>74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14.25" customHeight="1" spans="1:12">
      <c r="A3" s="80" t="s">
        <v>1</v>
      </c>
      <c r="B3" s="80"/>
      <c r="C3" s="80"/>
      <c r="D3" s="80"/>
      <c r="E3" s="80"/>
      <c r="F3" s="81"/>
      <c r="G3" s="81"/>
      <c r="H3" s="81"/>
      <c r="I3" s="81"/>
      <c r="J3" s="81"/>
      <c r="K3" s="81"/>
      <c r="L3" s="125" t="s">
        <v>2</v>
      </c>
    </row>
    <row r="4" s="73" customFormat="1" ht="16.35" customHeight="1" spans="1:12">
      <c r="A4" s="82" t="s">
        <v>75</v>
      </c>
      <c r="B4" s="83"/>
      <c r="C4" s="84"/>
      <c r="D4" s="85" t="s">
        <v>4</v>
      </c>
      <c r="E4" s="86"/>
      <c r="F4" s="85"/>
      <c r="G4" s="85"/>
      <c r="H4" s="85"/>
      <c r="I4" s="85"/>
      <c r="J4" s="85"/>
      <c r="K4" s="85"/>
      <c r="L4" s="85"/>
    </row>
    <row r="5" s="73" customFormat="1" ht="15.6" customHeight="1" spans="1:12">
      <c r="A5" s="87" t="s">
        <v>76</v>
      </c>
      <c r="B5" s="88"/>
      <c r="C5" s="89" t="s">
        <v>6</v>
      </c>
      <c r="D5" s="89" t="s">
        <v>5</v>
      </c>
      <c r="E5" s="90" t="s">
        <v>8</v>
      </c>
      <c r="F5" s="85" t="s">
        <v>9</v>
      </c>
      <c r="G5" s="85"/>
      <c r="H5" s="85"/>
      <c r="I5" s="85"/>
      <c r="J5" s="85"/>
      <c r="K5" s="85"/>
      <c r="L5" s="85"/>
    </row>
    <row r="6" s="73" customFormat="1" ht="15" customHeight="1" spans="1:12">
      <c r="A6" s="91"/>
      <c r="B6" s="92"/>
      <c r="C6" s="93"/>
      <c r="D6" s="89"/>
      <c r="E6" s="90"/>
      <c r="F6" s="89" t="s">
        <v>11</v>
      </c>
      <c r="G6" s="94"/>
      <c r="H6" s="94"/>
      <c r="I6" s="94"/>
      <c r="J6" s="94"/>
      <c r="K6" s="126"/>
      <c r="L6" s="100" t="s">
        <v>12</v>
      </c>
    </row>
    <row r="7" s="73" customFormat="1" ht="45" customHeight="1" spans="1:12">
      <c r="A7" s="95"/>
      <c r="B7" s="96"/>
      <c r="C7" s="93"/>
      <c r="D7" s="89"/>
      <c r="E7" s="90"/>
      <c r="F7" s="97" t="s">
        <v>16</v>
      </c>
      <c r="G7" s="98" t="s">
        <v>19</v>
      </c>
      <c r="H7" s="99" t="s">
        <v>21</v>
      </c>
      <c r="I7" s="99" t="s">
        <v>15</v>
      </c>
      <c r="J7" s="99" t="s">
        <v>25</v>
      </c>
      <c r="K7" s="99" t="s">
        <v>27</v>
      </c>
      <c r="L7" s="127"/>
    </row>
    <row r="8" s="73" customFormat="1" ht="18" customHeight="1" spans="1:12">
      <c r="A8" s="100" t="s">
        <v>11</v>
      </c>
      <c r="B8" s="101" t="s">
        <v>16</v>
      </c>
      <c r="C8" s="102">
        <f>C9</f>
        <v>8823611.65</v>
      </c>
      <c r="D8" s="103" t="s">
        <v>77</v>
      </c>
      <c r="E8" s="104">
        <f>F8</f>
        <v>8823611.65</v>
      </c>
      <c r="F8" s="104">
        <f>G8</f>
        <v>8823611.65</v>
      </c>
      <c r="G8" s="104">
        <v>8823611.65</v>
      </c>
      <c r="H8" s="102"/>
      <c r="I8" s="107"/>
      <c r="J8" s="107"/>
      <c r="K8" s="107"/>
      <c r="L8" s="107"/>
    </row>
    <row r="9" s="73" customFormat="1" ht="18" customHeight="1" spans="1:12">
      <c r="A9" s="105"/>
      <c r="B9" s="101" t="s">
        <v>19</v>
      </c>
      <c r="C9" s="104">
        <v>8823611.65</v>
      </c>
      <c r="D9" s="106" t="s">
        <v>26</v>
      </c>
      <c r="E9" s="107"/>
      <c r="F9" s="107"/>
      <c r="G9" s="107"/>
      <c r="H9" s="107"/>
      <c r="I9" s="107"/>
      <c r="J9" s="107"/>
      <c r="K9" s="107"/>
      <c r="L9" s="107"/>
    </row>
    <row r="10" s="73" customFormat="1" ht="18" customHeight="1" spans="1:12">
      <c r="A10" s="105"/>
      <c r="B10" s="108" t="s">
        <v>21</v>
      </c>
      <c r="C10" s="107"/>
      <c r="D10" s="106" t="s">
        <v>78</v>
      </c>
      <c r="E10" s="107"/>
      <c r="F10" s="107"/>
      <c r="G10" s="102"/>
      <c r="H10" s="102"/>
      <c r="I10" s="102"/>
      <c r="J10" s="102"/>
      <c r="K10" s="102"/>
      <c r="L10" s="102"/>
    </row>
    <row r="11" s="73" customFormat="1" ht="18" customHeight="1" spans="1:12">
      <c r="A11" s="105"/>
      <c r="B11" s="101" t="s">
        <v>23</v>
      </c>
      <c r="C11" s="102"/>
      <c r="D11" s="106" t="s">
        <v>79</v>
      </c>
      <c r="E11" s="107"/>
      <c r="F11" s="107"/>
      <c r="G11" s="102"/>
      <c r="H11" s="102"/>
      <c r="I11" s="102"/>
      <c r="J11" s="102"/>
      <c r="K11" s="102"/>
      <c r="L11" s="102"/>
    </row>
    <row r="12" s="73" customFormat="1" ht="18" customHeight="1" spans="1:12">
      <c r="A12" s="105"/>
      <c r="B12" s="108" t="s">
        <v>25</v>
      </c>
      <c r="C12" s="102"/>
      <c r="D12" s="106" t="s">
        <v>80</v>
      </c>
      <c r="E12" s="107"/>
      <c r="F12" s="107"/>
      <c r="G12" s="102"/>
      <c r="H12" s="102"/>
      <c r="I12" s="102"/>
      <c r="J12" s="102"/>
      <c r="K12" s="102"/>
      <c r="L12" s="102"/>
    </row>
    <row r="13" s="73" customFormat="1" ht="18" customHeight="1" spans="1:12">
      <c r="A13" s="105"/>
      <c r="B13" s="108" t="s">
        <v>27</v>
      </c>
      <c r="C13" s="102"/>
      <c r="D13" s="106" t="s">
        <v>81</v>
      </c>
      <c r="E13" s="107"/>
      <c r="F13" s="107"/>
      <c r="G13" s="102"/>
      <c r="H13" s="102"/>
      <c r="I13" s="102"/>
      <c r="J13" s="102"/>
      <c r="K13" s="102"/>
      <c r="L13" s="102"/>
    </row>
    <row r="14" s="73" customFormat="1" ht="18" customHeight="1" spans="1:12">
      <c r="A14" s="109" t="s">
        <v>12</v>
      </c>
      <c r="B14" s="109"/>
      <c r="C14" s="102"/>
      <c r="D14" s="103" t="s">
        <v>82</v>
      </c>
      <c r="E14" s="107"/>
      <c r="F14" s="107"/>
      <c r="G14" s="102"/>
      <c r="H14" s="102"/>
      <c r="I14" s="102"/>
      <c r="J14" s="102"/>
      <c r="K14" s="102"/>
      <c r="L14" s="102"/>
    </row>
    <row r="15" s="73" customFormat="1" ht="18" customHeight="1" spans="1:12">
      <c r="A15" s="109" t="s">
        <v>83</v>
      </c>
      <c r="B15" s="109"/>
      <c r="C15" s="110"/>
      <c r="D15" s="106" t="s">
        <v>84</v>
      </c>
      <c r="E15" s="107"/>
      <c r="F15" s="107"/>
      <c r="G15" s="102"/>
      <c r="H15" s="102"/>
      <c r="I15" s="102"/>
      <c r="J15" s="102"/>
      <c r="K15" s="102"/>
      <c r="L15" s="102"/>
    </row>
    <row r="16" s="73" customFormat="1" ht="18" customHeight="1" spans="1:12">
      <c r="A16" s="109" t="s">
        <v>15</v>
      </c>
      <c r="B16" s="109"/>
      <c r="C16" s="111"/>
      <c r="D16" s="103" t="s">
        <v>85</v>
      </c>
      <c r="E16" s="107"/>
      <c r="F16" s="107"/>
      <c r="G16" s="102"/>
      <c r="H16" s="102"/>
      <c r="I16" s="102"/>
      <c r="J16" s="102"/>
      <c r="K16" s="102"/>
      <c r="L16" s="102"/>
    </row>
    <row r="17" s="73" customFormat="1" ht="18" customHeight="1" spans="1:12">
      <c r="A17" s="112"/>
      <c r="B17" s="112"/>
      <c r="C17" s="113"/>
      <c r="D17" s="103" t="s">
        <v>86</v>
      </c>
      <c r="E17" s="107"/>
      <c r="F17" s="107"/>
      <c r="G17" s="102"/>
      <c r="H17" s="102"/>
      <c r="I17" s="102"/>
      <c r="J17" s="102"/>
      <c r="K17" s="102"/>
      <c r="L17" s="102"/>
    </row>
    <row r="18" s="73" customFormat="1" ht="18" customHeight="1" spans="1:12">
      <c r="A18" s="114"/>
      <c r="B18" s="115"/>
      <c r="C18" s="113"/>
      <c r="D18" s="106" t="s">
        <v>87</v>
      </c>
      <c r="E18" s="107"/>
      <c r="F18" s="107"/>
      <c r="G18" s="102"/>
      <c r="H18" s="102"/>
      <c r="I18" s="102"/>
      <c r="J18" s="102"/>
      <c r="K18" s="102"/>
      <c r="L18" s="102"/>
    </row>
    <row r="19" s="73" customFormat="1" ht="18" customHeight="1" spans="1:12">
      <c r="A19" s="114"/>
      <c r="B19" s="115"/>
      <c r="C19" s="113"/>
      <c r="D19" s="106" t="s">
        <v>88</v>
      </c>
      <c r="E19" s="107"/>
      <c r="F19" s="107"/>
      <c r="G19" s="102"/>
      <c r="H19" s="102"/>
      <c r="I19" s="102"/>
      <c r="J19" s="102"/>
      <c r="K19" s="102"/>
      <c r="L19" s="102"/>
    </row>
    <row r="20" s="73" customFormat="1" ht="18" customHeight="1" spans="1:13">
      <c r="A20" s="114"/>
      <c r="B20" s="115"/>
      <c r="C20" s="113"/>
      <c r="D20" s="106" t="s">
        <v>89</v>
      </c>
      <c r="E20" s="107"/>
      <c r="F20" s="107"/>
      <c r="G20" s="102"/>
      <c r="H20" s="102"/>
      <c r="I20" s="102"/>
      <c r="J20" s="102"/>
      <c r="K20" s="102"/>
      <c r="L20" s="102"/>
      <c r="M20" s="128"/>
    </row>
    <row r="21" s="73" customFormat="1" ht="18" customHeight="1" spans="1:12">
      <c r="A21" s="116"/>
      <c r="B21" s="117"/>
      <c r="C21" s="113"/>
      <c r="D21" s="106" t="s">
        <v>90</v>
      </c>
      <c r="E21" s="107"/>
      <c r="F21" s="107"/>
      <c r="G21" s="118"/>
      <c r="H21" s="118"/>
      <c r="I21" s="118"/>
      <c r="J21" s="118"/>
      <c r="K21" s="118"/>
      <c r="L21" s="118"/>
    </row>
    <row r="22" s="73" customFormat="1" ht="18" customHeight="1" spans="1:12">
      <c r="A22" s="114"/>
      <c r="B22" s="115"/>
      <c r="C22" s="113"/>
      <c r="D22" s="106" t="s">
        <v>91</v>
      </c>
      <c r="E22" s="107"/>
      <c r="F22" s="107"/>
      <c r="G22" s="107"/>
      <c r="H22" s="118"/>
      <c r="I22" s="107"/>
      <c r="J22" s="107"/>
      <c r="K22" s="107"/>
      <c r="L22" s="107"/>
    </row>
    <row r="23" s="73" customFormat="1" ht="18" customHeight="1" spans="1:12">
      <c r="A23" s="114"/>
      <c r="B23" s="115"/>
      <c r="C23" s="113"/>
      <c r="D23" s="106" t="s">
        <v>92</v>
      </c>
      <c r="E23" s="107"/>
      <c r="F23" s="107"/>
      <c r="G23" s="107"/>
      <c r="H23" s="118"/>
      <c r="I23" s="107"/>
      <c r="J23" s="107"/>
      <c r="K23" s="107"/>
      <c r="L23" s="107"/>
    </row>
    <row r="24" s="73" customFormat="1" ht="18" customHeight="1" spans="1:12">
      <c r="A24" s="109"/>
      <c r="B24" s="109"/>
      <c r="C24" s="107"/>
      <c r="D24" s="106" t="s">
        <v>93</v>
      </c>
      <c r="E24" s="107"/>
      <c r="F24" s="107"/>
      <c r="G24" s="107"/>
      <c r="H24" s="118"/>
      <c r="I24" s="107"/>
      <c r="J24" s="107"/>
      <c r="K24" s="107"/>
      <c r="L24" s="107"/>
    </row>
    <row r="25" s="73" customFormat="1" ht="18" customHeight="1" spans="1:12">
      <c r="A25" s="119"/>
      <c r="B25" s="120"/>
      <c r="C25" s="107"/>
      <c r="D25" s="106" t="s">
        <v>94</v>
      </c>
      <c r="E25" s="107"/>
      <c r="F25" s="107"/>
      <c r="G25" s="107"/>
      <c r="H25" s="118"/>
      <c r="I25" s="107"/>
      <c r="J25" s="107"/>
      <c r="K25" s="107"/>
      <c r="L25" s="107"/>
    </row>
    <row r="26" s="73" customFormat="1" ht="18" customHeight="1" spans="1:12">
      <c r="A26" s="119"/>
      <c r="B26" s="120"/>
      <c r="C26" s="107"/>
      <c r="D26" s="106" t="s">
        <v>95</v>
      </c>
      <c r="E26" s="107"/>
      <c r="F26" s="107"/>
      <c r="G26" s="107"/>
      <c r="H26" s="118"/>
      <c r="I26" s="107"/>
      <c r="J26" s="107"/>
      <c r="K26" s="107"/>
      <c r="L26" s="107"/>
    </row>
    <row r="27" s="73" customFormat="1" ht="18" customHeight="1" spans="1:12">
      <c r="A27" s="119"/>
      <c r="B27" s="120"/>
      <c r="C27" s="107"/>
      <c r="D27" s="106" t="s">
        <v>96</v>
      </c>
      <c r="E27" s="107"/>
      <c r="F27" s="107"/>
      <c r="G27" s="107"/>
      <c r="H27" s="118"/>
      <c r="I27" s="107"/>
      <c r="J27" s="107"/>
      <c r="K27" s="107"/>
      <c r="L27" s="107"/>
    </row>
    <row r="28" s="73" customFormat="1" ht="18" customHeight="1" spans="1:12">
      <c r="A28" s="119"/>
      <c r="B28" s="120"/>
      <c r="C28" s="107"/>
      <c r="D28" s="106" t="s">
        <v>97</v>
      </c>
      <c r="E28" s="107"/>
      <c r="F28" s="107"/>
      <c r="G28" s="107"/>
      <c r="H28" s="118"/>
      <c r="I28" s="107"/>
      <c r="J28" s="107"/>
      <c r="K28" s="107"/>
      <c r="L28" s="107"/>
    </row>
    <row r="29" s="73" customFormat="1" ht="18" customHeight="1" spans="1:12">
      <c r="A29" s="119"/>
      <c r="B29" s="120"/>
      <c r="C29" s="107"/>
      <c r="D29" s="106" t="s">
        <v>98</v>
      </c>
      <c r="E29" s="107"/>
      <c r="F29" s="107"/>
      <c r="G29" s="107"/>
      <c r="H29" s="118"/>
      <c r="I29" s="107"/>
      <c r="J29" s="107"/>
      <c r="K29" s="107"/>
      <c r="L29" s="107"/>
    </row>
    <row r="30" s="73" customFormat="1" ht="18" customHeight="1" spans="1:12">
      <c r="A30" s="119"/>
      <c r="B30" s="120"/>
      <c r="C30" s="107"/>
      <c r="D30" s="106" t="s">
        <v>99</v>
      </c>
      <c r="E30" s="107"/>
      <c r="F30" s="107"/>
      <c r="G30" s="107"/>
      <c r="H30" s="118"/>
      <c r="I30" s="107"/>
      <c r="J30" s="107"/>
      <c r="K30" s="107"/>
      <c r="L30" s="107"/>
    </row>
    <row r="31" s="73" customFormat="1" ht="18" customHeight="1" spans="1:12">
      <c r="A31" s="119"/>
      <c r="B31" s="120"/>
      <c r="C31" s="107"/>
      <c r="D31" s="106" t="s">
        <v>100</v>
      </c>
      <c r="E31" s="107"/>
      <c r="F31" s="107"/>
      <c r="G31" s="107"/>
      <c r="H31" s="118"/>
      <c r="I31" s="107"/>
      <c r="J31" s="107"/>
      <c r="K31" s="107"/>
      <c r="L31" s="107"/>
    </row>
    <row r="32" s="73" customFormat="1" ht="18" customHeight="1" spans="1:12">
      <c r="A32" s="82" t="s">
        <v>37</v>
      </c>
      <c r="B32" s="84"/>
      <c r="C32" s="102">
        <f>C8</f>
        <v>8823611.65</v>
      </c>
      <c r="D32" s="121" t="s">
        <v>101</v>
      </c>
      <c r="E32" s="107">
        <f>E8</f>
        <v>8823611.65</v>
      </c>
      <c r="F32" s="107">
        <f>F8</f>
        <v>8823611.65</v>
      </c>
      <c r="G32" s="107">
        <f>G8</f>
        <v>8823611.65</v>
      </c>
      <c r="H32" s="102"/>
      <c r="I32" s="107"/>
      <c r="J32" s="107"/>
      <c r="K32" s="107"/>
      <c r="L32" s="107"/>
    </row>
    <row r="33" s="73" customFormat="1" ht="14.25" spans="1:4">
      <c r="A33" s="122"/>
      <c r="B33" s="122"/>
      <c r="D33" s="35"/>
    </row>
    <row r="34" s="73" customFormat="1" ht="14.25" spans="1:2">
      <c r="A34" s="122"/>
      <c r="B34" s="122"/>
    </row>
    <row r="35" s="73" customFormat="1" ht="14.25" spans="1:2">
      <c r="A35" s="122"/>
      <c r="B35" s="122"/>
    </row>
    <row r="36" s="73" customFormat="1" ht="14.25" spans="1:2">
      <c r="A36" s="122"/>
      <c r="B36" s="122"/>
    </row>
    <row r="37" s="73" customFormat="1" ht="14.25" spans="1:2">
      <c r="A37" s="122"/>
      <c r="B37" s="122"/>
    </row>
    <row r="38" s="73" customFormat="1" ht="14.25" spans="1:2">
      <c r="A38" s="122"/>
      <c r="B38" s="122"/>
    </row>
    <row r="39" s="73" customFormat="1" ht="14.25" spans="1:2">
      <c r="A39" s="122"/>
      <c r="B39" s="122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tabSelected="1" workbookViewId="0">
      <selection activeCell="H6" sqref="H6:J13"/>
    </sheetView>
  </sheetViews>
  <sheetFormatPr defaultColWidth="7.25" defaultRowHeight="11.25"/>
  <cols>
    <col min="1" max="1" width="5.5" style="3" customWidth="1"/>
    <col min="2" max="3" width="4.875" style="3" customWidth="1"/>
    <col min="4" max="4" width="9.375" style="3" customWidth="1"/>
    <col min="5" max="5" width="42.2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4.375" style="3" customWidth="1"/>
    <col min="12" max="12" width="14.25" style="3" customWidth="1"/>
    <col min="13" max="13" width="12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/>
    </row>
    <row r="2" ht="21.75" customHeight="1" spans="1:13">
      <c r="A2" s="9" t="s">
        <v>102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1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2</v>
      </c>
    </row>
    <row r="4" s="1" customFormat="1" ht="25.5" customHeight="1" spans="1:13">
      <c r="A4" s="13" t="s">
        <v>40</v>
      </c>
      <c r="B4" s="14"/>
      <c r="C4" s="14"/>
      <c r="D4" s="15" t="s">
        <v>41</v>
      </c>
      <c r="E4" s="15" t="s">
        <v>42</v>
      </c>
      <c r="F4" s="15" t="s">
        <v>43</v>
      </c>
      <c r="G4" s="16" t="s">
        <v>53</v>
      </c>
      <c r="H4" s="16"/>
      <c r="I4" s="16"/>
      <c r="J4" s="29"/>
      <c r="K4" s="30" t="s">
        <v>54</v>
      </c>
      <c r="L4" s="16"/>
      <c r="M4" s="29"/>
    </row>
    <row r="5" s="1" customFormat="1" ht="30.75" customHeight="1" spans="1:13">
      <c r="A5" s="17" t="s">
        <v>45</v>
      </c>
      <c r="B5" s="17" t="s">
        <v>46</v>
      </c>
      <c r="C5" s="17" t="s">
        <v>47</v>
      </c>
      <c r="D5" s="15"/>
      <c r="E5" s="15"/>
      <c r="F5" s="15"/>
      <c r="G5" s="18" t="s">
        <v>16</v>
      </c>
      <c r="H5" s="15" t="s">
        <v>55</v>
      </c>
      <c r="I5" s="31" t="s">
        <v>56</v>
      </c>
      <c r="J5" s="15" t="s">
        <v>57</v>
      </c>
      <c r="K5" s="15" t="s">
        <v>16</v>
      </c>
      <c r="L5" s="15" t="s">
        <v>58</v>
      </c>
      <c r="M5" s="15" t="s">
        <v>59</v>
      </c>
    </row>
    <row r="6" s="2" customFormat="1" ht="20.1" customHeight="1" spans="1:13">
      <c r="A6" s="59"/>
      <c r="B6" s="59"/>
      <c r="C6" s="59"/>
      <c r="D6" s="59"/>
      <c r="E6" s="60" t="s">
        <v>8</v>
      </c>
      <c r="F6" s="58">
        <v>8823611.65</v>
      </c>
      <c r="G6" s="61">
        <v>8823611.65</v>
      </c>
      <c r="H6" s="62">
        <v>8065463</v>
      </c>
      <c r="I6" s="62">
        <v>323687.72</v>
      </c>
      <c r="J6" s="70">
        <v>434460.93</v>
      </c>
      <c r="K6" s="67"/>
      <c r="L6" s="67"/>
      <c r="M6" s="71"/>
    </row>
    <row r="7" s="1" customFormat="1" ht="20.1" customHeight="1" spans="1:13">
      <c r="A7" s="59"/>
      <c r="B7" s="59"/>
      <c r="C7" s="59"/>
      <c r="D7" s="59" t="s">
        <v>48</v>
      </c>
      <c r="E7" s="60" t="s">
        <v>49</v>
      </c>
      <c r="F7" s="58">
        <v>8823611.65</v>
      </c>
      <c r="G7" s="61">
        <v>8823611.65</v>
      </c>
      <c r="H7" s="62">
        <v>8065463</v>
      </c>
      <c r="I7" s="62">
        <v>323687.72</v>
      </c>
      <c r="J7" s="70">
        <v>434460.93</v>
      </c>
      <c r="K7" s="67"/>
      <c r="L7" s="67"/>
      <c r="M7" s="72"/>
    </row>
    <row r="8" s="1" customFormat="1" ht="20.1" customHeight="1" spans="1:13">
      <c r="A8" s="59"/>
      <c r="B8" s="59"/>
      <c r="C8" s="59"/>
      <c r="D8" s="59" t="s">
        <v>50</v>
      </c>
      <c r="E8" s="60" t="s">
        <v>51</v>
      </c>
      <c r="F8" s="58">
        <v>8823611.65</v>
      </c>
      <c r="G8" s="61">
        <v>8823611.65</v>
      </c>
      <c r="H8" s="62">
        <v>8065463</v>
      </c>
      <c r="I8" s="62">
        <v>323687.72</v>
      </c>
      <c r="J8" s="70">
        <v>434460.93</v>
      </c>
      <c r="K8" s="67"/>
      <c r="L8" s="67"/>
      <c r="M8" s="72"/>
    </row>
    <row r="9" s="1" customFormat="1" ht="20.1" customHeight="1" spans="1:13">
      <c r="A9" s="59" t="s">
        <v>60</v>
      </c>
      <c r="B9" s="59" t="s">
        <v>61</v>
      </c>
      <c r="C9" s="59" t="s">
        <v>62</v>
      </c>
      <c r="D9" s="59" t="s">
        <v>63</v>
      </c>
      <c r="E9" s="60" t="s">
        <v>64</v>
      </c>
      <c r="F9" s="58">
        <v>307020.93</v>
      </c>
      <c r="G9" s="61">
        <v>307020.93</v>
      </c>
      <c r="H9" s="62">
        <v>0</v>
      </c>
      <c r="I9" s="62">
        <v>0</v>
      </c>
      <c r="J9" s="70">
        <v>307020.93</v>
      </c>
      <c r="K9" s="67"/>
      <c r="L9" s="67"/>
      <c r="M9" s="72"/>
    </row>
    <row r="10" s="1" customFormat="1" ht="20.1" customHeight="1" spans="1:13">
      <c r="A10" s="59" t="s">
        <v>60</v>
      </c>
      <c r="B10" s="59" t="s">
        <v>61</v>
      </c>
      <c r="C10" s="59" t="s">
        <v>61</v>
      </c>
      <c r="D10" s="59" t="s">
        <v>63</v>
      </c>
      <c r="E10" s="60" t="s">
        <v>65</v>
      </c>
      <c r="F10" s="58">
        <v>1035120</v>
      </c>
      <c r="G10" s="61">
        <v>1035120</v>
      </c>
      <c r="H10" s="62">
        <v>1035120</v>
      </c>
      <c r="I10" s="62">
        <v>0</v>
      </c>
      <c r="J10" s="70">
        <v>0</v>
      </c>
      <c r="K10" s="67"/>
      <c r="L10" s="67"/>
      <c r="M10" s="72"/>
    </row>
    <row r="11" s="1" customFormat="1" ht="20.1" customHeight="1" spans="1:13">
      <c r="A11" s="59" t="s">
        <v>66</v>
      </c>
      <c r="B11" s="59" t="s">
        <v>67</v>
      </c>
      <c r="C11" s="59" t="s">
        <v>62</v>
      </c>
      <c r="D11" s="59" t="s">
        <v>63</v>
      </c>
      <c r="E11" s="60" t="s">
        <v>68</v>
      </c>
      <c r="F11" s="58">
        <v>371256</v>
      </c>
      <c r="G11" s="61">
        <v>371256</v>
      </c>
      <c r="H11" s="62">
        <v>371256</v>
      </c>
      <c r="I11" s="62">
        <v>0</v>
      </c>
      <c r="J11" s="70">
        <v>0</v>
      </c>
      <c r="K11" s="67"/>
      <c r="L11" s="67"/>
      <c r="M11" s="72"/>
    </row>
    <row r="12" s="1" customFormat="1" ht="20.1" customHeight="1" spans="1:13">
      <c r="A12" s="59" t="s">
        <v>66</v>
      </c>
      <c r="B12" s="59" t="s">
        <v>67</v>
      </c>
      <c r="C12" s="59" t="s">
        <v>69</v>
      </c>
      <c r="D12" s="59" t="s">
        <v>63</v>
      </c>
      <c r="E12" s="60" t="s">
        <v>70</v>
      </c>
      <c r="F12" s="58">
        <v>93314</v>
      </c>
      <c r="G12" s="61">
        <v>93314</v>
      </c>
      <c r="H12" s="62">
        <v>93314</v>
      </c>
      <c r="I12" s="62">
        <v>0</v>
      </c>
      <c r="J12" s="70">
        <v>0</v>
      </c>
      <c r="K12" s="67"/>
      <c r="L12" s="67"/>
      <c r="M12" s="72"/>
    </row>
    <row r="13" s="1" customFormat="1" ht="20.1" customHeight="1" spans="1:13">
      <c r="A13" s="59" t="s">
        <v>71</v>
      </c>
      <c r="B13" s="59" t="s">
        <v>72</v>
      </c>
      <c r="C13" s="59" t="s">
        <v>69</v>
      </c>
      <c r="D13" s="59" t="s">
        <v>63</v>
      </c>
      <c r="E13" s="60" t="s">
        <v>73</v>
      </c>
      <c r="F13" s="58">
        <v>7016900.72</v>
      </c>
      <c r="G13" s="61">
        <v>7016900.72</v>
      </c>
      <c r="H13" s="62">
        <v>6565773</v>
      </c>
      <c r="I13" s="62">
        <v>323687.72</v>
      </c>
      <c r="J13" s="70">
        <v>127440</v>
      </c>
      <c r="K13" s="67"/>
      <c r="L13" s="67"/>
      <c r="M13" s="72"/>
    </row>
    <row r="14" s="1" customFormat="1" ht="20.1" customHeight="1" spans="1:13">
      <c r="A14" s="63"/>
      <c r="B14" s="63"/>
      <c r="C14" s="64"/>
      <c r="D14" s="65"/>
      <c r="E14" s="66"/>
      <c r="F14" s="67"/>
      <c r="G14" s="68"/>
      <c r="H14" s="67"/>
      <c r="I14" s="67"/>
      <c r="J14" s="67"/>
      <c r="K14" s="67"/>
      <c r="L14" s="67"/>
      <c r="M14" s="72"/>
    </row>
    <row r="15" s="1" customFormat="1" ht="20.1" customHeight="1" spans="1:13">
      <c r="A15" s="63"/>
      <c r="B15" s="63"/>
      <c r="C15" s="64"/>
      <c r="D15" s="65"/>
      <c r="E15" s="66"/>
      <c r="F15" s="67"/>
      <c r="G15" s="68"/>
      <c r="H15" s="67"/>
      <c r="I15" s="67"/>
      <c r="J15" s="67"/>
      <c r="K15" s="67"/>
      <c r="L15" s="67"/>
      <c r="M15" s="72"/>
    </row>
    <row r="16" s="1" customFormat="1" ht="20.1" customHeight="1" spans="1:13">
      <c r="A16" s="63"/>
      <c r="B16" s="63"/>
      <c r="C16" s="64"/>
      <c r="D16" s="65"/>
      <c r="E16" s="66"/>
      <c r="F16" s="67"/>
      <c r="G16" s="68"/>
      <c r="H16" s="67"/>
      <c r="I16" s="67"/>
      <c r="J16" s="67"/>
      <c r="K16" s="67"/>
      <c r="L16" s="67"/>
      <c r="M16" s="72"/>
    </row>
    <row r="17" s="1" customFormat="1" ht="20.1" customHeight="1" spans="1:13">
      <c r="A17" s="63"/>
      <c r="B17" s="63"/>
      <c r="C17" s="64"/>
      <c r="D17" s="65"/>
      <c r="E17" s="66"/>
      <c r="F17" s="67"/>
      <c r="G17" s="68"/>
      <c r="H17" s="67"/>
      <c r="I17" s="67"/>
      <c r="J17" s="67"/>
      <c r="K17" s="67"/>
      <c r="L17" s="67"/>
      <c r="M17" s="72"/>
    </row>
    <row r="18" s="1" customFormat="1" ht="20.1" customHeight="1" spans="1:13">
      <c r="A18" s="64"/>
      <c r="B18" s="64"/>
      <c r="C18" s="64"/>
      <c r="D18" s="69"/>
      <c r="E18" s="66"/>
      <c r="F18" s="67"/>
      <c r="G18" s="68"/>
      <c r="H18" s="67"/>
      <c r="I18" s="67"/>
      <c r="J18" s="67"/>
      <c r="K18" s="67"/>
      <c r="L18" s="67"/>
      <c r="M18" s="72"/>
    </row>
    <row r="19" s="1" customFormat="1" ht="20.1" customHeight="1" spans="1:13">
      <c r="A19" s="64"/>
      <c r="B19" s="64"/>
      <c r="C19" s="64"/>
      <c r="D19" s="69"/>
      <c r="E19" s="66"/>
      <c r="F19" s="67"/>
      <c r="G19" s="68"/>
      <c r="H19" s="67"/>
      <c r="I19" s="67"/>
      <c r="J19" s="67"/>
      <c r="K19" s="67"/>
      <c r="L19" s="67"/>
      <c r="M19" s="72"/>
    </row>
    <row r="20" s="1" customFormat="1" ht="20.1" customHeight="1" spans="1:13">
      <c r="A20" s="64"/>
      <c r="B20" s="64"/>
      <c r="C20" s="64"/>
      <c r="D20" s="69"/>
      <c r="E20" s="66"/>
      <c r="F20" s="67"/>
      <c r="G20" s="68"/>
      <c r="H20" s="67"/>
      <c r="I20" s="67"/>
      <c r="J20" s="67"/>
      <c r="K20" s="67"/>
      <c r="L20" s="67"/>
      <c r="M20" s="72"/>
    </row>
    <row r="21" s="1" customFormat="1" ht="20.1" customHeight="1" spans="1:13">
      <c r="A21" s="64"/>
      <c r="B21" s="64"/>
      <c r="C21" s="64"/>
      <c r="D21" s="69"/>
      <c r="E21" s="66"/>
      <c r="F21" s="67"/>
      <c r="G21" s="68"/>
      <c r="H21" s="67"/>
      <c r="I21" s="67"/>
      <c r="J21" s="67"/>
      <c r="K21" s="67"/>
      <c r="L21" s="67"/>
      <c r="M21" s="72"/>
    </row>
    <row r="22" s="1" customFormat="1" ht="20.1" customHeight="1" spans="1:13">
      <c r="A22" s="64"/>
      <c r="B22" s="64"/>
      <c r="C22" s="64"/>
      <c r="D22" s="69"/>
      <c r="E22" s="66"/>
      <c r="F22" s="67"/>
      <c r="G22" s="68"/>
      <c r="H22" s="67"/>
      <c r="I22" s="67"/>
      <c r="J22" s="67"/>
      <c r="K22" s="67"/>
      <c r="L22" s="67"/>
      <c r="M22" s="72"/>
    </row>
    <row r="23" s="1" customFormat="1" ht="20.1" customHeight="1" spans="1:13">
      <c r="A23" s="64"/>
      <c r="B23" s="64"/>
      <c r="C23" s="64"/>
      <c r="D23" s="69"/>
      <c r="E23" s="66"/>
      <c r="F23" s="67"/>
      <c r="G23" s="68"/>
      <c r="H23" s="67"/>
      <c r="I23" s="67"/>
      <c r="J23" s="67"/>
      <c r="K23" s="67"/>
      <c r="L23" s="67"/>
      <c r="M23" s="72"/>
    </row>
    <row r="24" s="1" customFormat="1" ht="20.1" customHeight="1" spans="1:13">
      <c r="A24" s="64"/>
      <c r="B24" s="64"/>
      <c r="C24" s="64"/>
      <c r="D24" s="69"/>
      <c r="E24" s="66"/>
      <c r="F24" s="67"/>
      <c r="G24" s="68"/>
      <c r="H24" s="67"/>
      <c r="I24" s="67"/>
      <c r="J24" s="67"/>
      <c r="K24" s="67"/>
      <c r="L24" s="67"/>
      <c r="M24" s="72"/>
    </row>
    <row r="25" ht="20.1" customHeight="1" spans="1:13">
      <c r="A25" s="64"/>
      <c r="B25" s="64"/>
      <c r="C25" s="64"/>
      <c r="D25" s="69"/>
      <c r="E25" s="66"/>
      <c r="F25" s="67"/>
      <c r="G25" s="68"/>
      <c r="H25" s="67"/>
      <c r="I25" s="67"/>
      <c r="J25" s="67"/>
      <c r="K25" s="67"/>
      <c r="L25" s="67"/>
      <c r="M25" s="72"/>
    </row>
    <row r="26" ht="20.1" customHeight="1" spans="1:13">
      <c r="A26" s="64"/>
      <c r="B26" s="64"/>
      <c r="C26" s="64"/>
      <c r="D26" s="69"/>
      <c r="E26" s="66"/>
      <c r="F26" s="67"/>
      <c r="G26" s="68"/>
      <c r="H26" s="67"/>
      <c r="I26" s="67"/>
      <c r="J26" s="67"/>
      <c r="K26" s="67"/>
      <c r="L26" s="67"/>
      <c r="M26" s="72"/>
    </row>
    <row r="27" ht="20.1" customHeight="1" spans="1:13">
      <c r="A27" s="64"/>
      <c r="B27" s="64"/>
      <c r="C27" s="64"/>
      <c r="D27" s="69"/>
      <c r="E27" s="66"/>
      <c r="F27" s="67"/>
      <c r="G27" s="68"/>
      <c r="H27" s="67"/>
      <c r="I27" s="67"/>
      <c r="J27" s="67"/>
      <c r="K27" s="67"/>
      <c r="L27" s="67"/>
      <c r="M27" s="72"/>
    </row>
    <row r="28" ht="20.1" customHeight="1" spans="1:13">
      <c r="A28" s="64"/>
      <c r="B28" s="64"/>
      <c r="C28" s="64"/>
      <c r="D28" s="69"/>
      <c r="E28" s="66"/>
      <c r="F28" s="67"/>
      <c r="G28" s="68"/>
      <c r="H28" s="67"/>
      <c r="I28" s="67"/>
      <c r="J28" s="67"/>
      <c r="K28" s="67"/>
      <c r="L28" s="67"/>
      <c r="M28" s="72"/>
    </row>
    <row r="29" ht="20.1" customHeight="1" spans="1:13">
      <c r="A29" s="64"/>
      <c r="B29" s="64"/>
      <c r="C29" s="64"/>
      <c r="D29" s="69"/>
      <c r="E29" s="66"/>
      <c r="F29" s="67"/>
      <c r="G29" s="68"/>
      <c r="H29" s="67"/>
      <c r="I29" s="67"/>
      <c r="J29" s="67"/>
      <c r="K29" s="67"/>
      <c r="L29" s="67"/>
      <c r="M29" s="72"/>
    </row>
    <row r="30" ht="20.1" customHeight="1" spans="1:13">
      <c r="A30" s="64"/>
      <c r="B30" s="64"/>
      <c r="C30" s="64"/>
      <c r="D30" s="69"/>
      <c r="E30" s="66"/>
      <c r="F30" s="67"/>
      <c r="G30" s="68"/>
      <c r="H30" s="67"/>
      <c r="I30" s="67"/>
      <c r="J30" s="67"/>
      <c r="K30" s="67"/>
      <c r="L30" s="67"/>
      <c r="M30" s="72"/>
    </row>
    <row r="31" ht="20.1" customHeight="1" spans="1:13">
      <c r="A31" s="64"/>
      <c r="B31" s="64"/>
      <c r="C31" s="64"/>
      <c r="D31" s="69"/>
      <c r="E31" s="66"/>
      <c r="F31" s="67"/>
      <c r="G31" s="68"/>
      <c r="H31" s="67"/>
      <c r="I31" s="67"/>
      <c r="J31" s="67"/>
      <c r="K31" s="67"/>
      <c r="L31" s="67"/>
      <c r="M31" s="72"/>
    </row>
    <row r="32" ht="20.1" customHeight="1" spans="1:13">
      <c r="A32" s="64"/>
      <c r="B32" s="64"/>
      <c r="C32" s="64"/>
      <c r="D32" s="69"/>
      <c r="E32" s="66"/>
      <c r="F32" s="67"/>
      <c r="G32" s="68"/>
      <c r="H32" s="67"/>
      <c r="I32" s="67"/>
      <c r="J32" s="67"/>
      <c r="K32" s="67"/>
      <c r="L32" s="67"/>
      <c r="M32" s="72"/>
    </row>
    <row r="33" ht="20.1" customHeight="1" spans="1:13">
      <c r="A33" s="64"/>
      <c r="B33" s="64"/>
      <c r="C33" s="64"/>
      <c r="D33" s="69"/>
      <c r="E33" s="66"/>
      <c r="F33" s="67"/>
      <c r="G33" s="68"/>
      <c r="H33" s="67"/>
      <c r="I33" s="67"/>
      <c r="J33" s="67"/>
      <c r="K33" s="67"/>
      <c r="L33" s="67"/>
      <c r="M33" s="72"/>
    </row>
    <row r="34" ht="20.1" customHeight="1" spans="1:13">
      <c r="A34" s="64"/>
      <c r="B34" s="64"/>
      <c r="C34" s="64"/>
      <c r="D34" s="69"/>
      <c r="E34" s="66"/>
      <c r="F34" s="67"/>
      <c r="G34" s="68"/>
      <c r="H34" s="67"/>
      <c r="I34" s="67"/>
      <c r="J34" s="67"/>
      <c r="K34" s="67"/>
      <c r="L34" s="67"/>
      <c r="M34" s="72"/>
    </row>
    <row r="35" ht="20.1" customHeight="1" spans="1:13">
      <c r="A35" s="64"/>
      <c r="B35" s="64"/>
      <c r="C35" s="64"/>
      <c r="D35" s="69"/>
      <c r="E35" s="66"/>
      <c r="F35" s="67"/>
      <c r="G35" s="68"/>
      <c r="H35" s="67"/>
      <c r="I35" s="67"/>
      <c r="J35" s="67"/>
      <c r="K35" s="67"/>
      <c r="L35" s="67"/>
      <c r="M35" s="72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8" workbookViewId="0">
      <selection activeCell="F17" sqref="F17"/>
    </sheetView>
  </sheetViews>
  <sheetFormatPr defaultColWidth="9" defaultRowHeight="13.5" outlineLevelCol="4"/>
  <cols>
    <col min="1" max="1" width="7.25" style="47" customWidth="1"/>
    <col min="2" max="2" width="6.5" style="47" customWidth="1"/>
    <col min="3" max="3" width="29.5" style="47" customWidth="1"/>
    <col min="4" max="4" width="16.75" style="47" customWidth="1"/>
    <col min="5" max="5" width="17.625" style="47" customWidth="1"/>
    <col min="6" max="16384" width="9" style="47"/>
  </cols>
  <sheetData>
    <row r="1" ht="21.75" customHeight="1" spans="5:5">
      <c r="E1" s="48"/>
    </row>
    <row r="2" ht="25.5" spans="1:5">
      <c r="A2" s="49" t="s">
        <v>103</v>
      </c>
      <c r="B2" s="49"/>
      <c r="C2" s="49"/>
      <c r="D2" s="49"/>
      <c r="E2" s="49"/>
    </row>
    <row r="3" spans="1:5">
      <c r="A3" s="50" t="s">
        <v>1</v>
      </c>
      <c r="B3" s="50"/>
      <c r="C3" s="50"/>
      <c r="D3" s="50"/>
      <c r="E3" s="48" t="s">
        <v>2</v>
      </c>
    </row>
    <row r="4" ht="28.5" customHeight="1" spans="1:5">
      <c r="A4" s="51" t="s">
        <v>40</v>
      </c>
      <c r="B4" s="52"/>
      <c r="C4" s="53" t="s">
        <v>104</v>
      </c>
      <c r="D4" s="51" t="s">
        <v>11</v>
      </c>
      <c r="E4" s="52"/>
    </row>
    <row r="5" ht="28.5" customHeight="1" spans="1:5">
      <c r="A5" s="54" t="s">
        <v>45</v>
      </c>
      <c r="B5" s="54" t="s">
        <v>46</v>
      </c>
      <c r="C5" s="55"/>
      <c r="D5" s="54" t="s">
        <v>16</v>
      </c>
      <c r="E5" s="54" t="s">
        <v>17</v>
      </c>
    </row>
    <row r="6" ht="18.75" customHeight="1" spans="1:5">
      <c r="A6" s="54"/>
      <c r="B6" s="54"/>
      <c r="C6" s="56" t="s">
        <v>8</v>
      </c>
      <c r="D6" s="56">
        <f>E6</f>
        <v>8823611.65</v>
      </c>
      <c r="E6" s="56">
        <f>E7+E16+E38</f>
        <v>8823611.65</v>
      </c>
    </row>
    <row r="7" ht="18.75" customHeight="1" spans="1:5">
      <c r="A7" s="57">
        <v>301</v>
      </c>
      <c r="B7" s="57"/>
      <c r="C7" s="56" t="s">
        <v>55</v>
      </c>
      <c r="D7" s="56">
        <f>E7</f>
        <v>8040063</v>
      </c>
      <c r="E7" s="56">
        <f>SUM(E8:E15)</f>
        <v>8040063</v>
      </c>
    </row>
    <row r="8" ht="18.75" customHeight="1" spans="1:5">
      <c r="A8" s="57">
        <v>301</v>
      </c>
      <c r="B8" s="57" t="s">
        <v>72</v>
      </c>
      <c r="C8" s="56" t="s">
        <v>105</v>
      </c>
      <c r="D8" s="56">
        <f>E8</f>
        <v>3553092</v>
      </c>
      <c r="E8" s="58">
        <v>3553092</v>
      </c>
    </row>
    <row r="9" ht="18.75" customHeight="1" spans="1:5">
      <c r="A9" s="57">
        <v>301</v>
      </c>
      <c r="B9" s="57" t="s">
        <v>62</v>
      </c>
      <c r="C9" s="56" t="s">
        <v>106</v>
      </c>
      <c r="D9" s="56"/>
      <c r="E9" s="56"/>
    </row>
    <row r="10" ht="18.75" customHeight="1" spans="1:5">
      <c r="A10" s="57">
        <v>301</v>
      </c>
      <c r="B10" s="57" t="s">
        <v>107</v>
      </c>
      <c r="C10" s="56" t="s">
        <v>108</v>
      </c>
      <c r="D10" s="56"/>
      <c r="E10" s="56"/>
    </row>
    <row r="11" ht="18.75" customHeight="1" spans="1:5">
      <c r="A11" s="57">
        <v>301</v>
      </c>
      <c r="B11" s="57" t="s">
        <v>109</v>
      </c>
      <c r="C11" s="56" t="s">
        <v>110</v>
      </c>
      <c r="D11" s="56">
        <f>E11</f>
        <v>456120</v>
      </c>
      <c r="E11" s="56">
        <v>456120</v>
      </c>
    </row>
    <row r="12" ht="18.75" customHeight="1" spans="1:5">
      <c r="A12" s="57">
        <v>301</v>
      </c>
      <c r="B12" s="57" t="s">
        <v>111</v>
      </c>
      <c r="C12" s="56" t="s">
        <v>112</v>
      </c>
      <c r="D12" s="56">
        <f>E12</f>
        <v>1145772</v>
      </c>
      <c r="E12" s="58">
        <v>1145772</v>
      </c>
    </row>
    <row r="13" ht="20.25" customHeight="1" spans="1:5">
      <c r="A13" s="57">
        <v>301</v>
      </c>
      <c r="B13" s="57" t="s">
        <v>113</v>
      </c>
      <c r="C13" s="56" t="s">
        <v>114</v>
      </c>
      <c r="D13" s="56">
        <f>E13</f>
        <v>1035120</v>
      </c>
      <c r="E13" s="58">
        <v>1035120</v>
      </c>
    </row>
    <row r="14" ht="18.75" customHeight="1" spans="1:5">
      <c r="A14" s="57">
        <v>301</v>
      </c>
      <c r="B14" s="57" t="s">
        <v>115</v>
      </c>
      <c r="C14" s="56" t="s">
        <v>116</v>
      </c>
      <c r="D14" s="56"/>
      <c r="E14" s="56"/>
    </row>
    <row r="15" ht="18.75" customHeight="1" spans="1:5">
      <c r="A15" s="57">
        <v>301</v>
      </c>
      <c r="B15" s="57">
        <v>99</v>
      </c>
      <c r="C15" s="56" t="s">
        <v>117</v>
      </c>
      <c r="D15" s="56">
        <f>E15</f>
        <v>1849959</v>
      </c>
      <c r="E15" s="58">
        <v>1849959</v>
      </c>
    </row>
    <row r="16" ht="18.75" customHeight="1" spans="1:5">
      <c r="A16" s="57">
        <v>302</v>
      </c>
      <c r="B16" s="57"/>
      <c r="C16" s="56" t="s">
        <v>56</v>
      </c>
      <c r="D16" s="56">
        <f>E16</f>
        <v>323687.72</v>
      </c>
      <c r="E16" s="56">
        <f>SUM(E17:E37)</f>
        <v>323687.72</v>
      </c>
    </row>
    <row r="17" ht="18.75" customHeight="1" spans="1:5">
      <c r="A17" s="57">
        <v>302</v>
      </c>
      <c r="B17" s="57" t="s">
        <v>72</v>
      </c>
      <c r="C17" s="56" t="s">
        <v>118</v>
      </c>
      <c r="D17" s="56">
        <f>E17</f>
        <v>152400</v>
      </c>
      <c r="E17" s="58">
        <v>152400</v>
      </c>
    </row>
    <row r="18" ht="18.75" customHeight="1" spans="1:5">
      <c r="A18" s="57">
        <v>302</v>
      </c>
      <c r="B18" s="57" t="s">
        <v>62</v>
      </c>
      <c r="C18" s="56" t="s">
        <v>119</v>
      </c>
      <c r="D18" s="56"/>
      <c r="E18" s="56"/>
    </row>
    <row r="19" ht="18.75" customHeight="1" spans="1:5">
      <c r="A19" s="57">
        <v>302</v>
      </c>
      <c r="B19" s="57" t="s">
        <v>109</v>
      </c>
      <c r="C19" s="56" t="s">
        <v>120</v>
      </c>
      <c r="D19" s="56"/>
      <c r="E19" s="56"/>
    </row>
    <row r="20" ht="18.75" customHeight="1" spans="1:5">
      <c r="A20" s="57">
        <v>302</v>
      </c>
      <c r="B20" s="57" t="s">
        <v>61</v>
      </c>
      <c r="C20" s="56" t="s">
        <v>121</v>
      </c>
      <c r="D20" s="56"/>
      <c r="E20" s="56"/>
    </row>
    <row r="21" ht="18.75" customHeight="1" spans="1:5">
      <c r="A21" s="57">
        <v>302</v>
      </c>
      <c r="B21" s="57" t="s">
        <v>122</v>
      </c>
      <c r="C21" s="56" t="s">
        <v>123</v>
      </c>
      <c r="D21" s="56"/>
      <c r="E21" s="56"/>
    </row>
    <row r="22" ht="18.75" customHeight="1" spans="1:5">
      <c r="A22" s="57">
        <v>302</v>
      </c>
      <c r="B22" s="57" t="s">
        <v>111</v>
      </c>
      <c r="C22" s="56" t="s">
        <v>124</v>
      </c>
      <c r="D22" s="56"/>
      <c r="E22" s="56"/>
    </row>
    <row r="23" ht="18.75" customHeight="1" spans="1:5">
      <c r="A23" s="57">
        <v>302</v>
      </c>
      <c r="B23" s="57" t="s">
        <v>113</v>
      </c>
      <c r="C23" s="56" t="s">
        <v>125</v>
      </c>
      <c r="D23" s="56"/>
      <c r="E23" s="56"/>
    </row>
    <row r="24" ht="18.75" customHeight="1" spans="1:5">
      <c r="A24" s="57">
        <v>302</v>
      </c>
      <c r="B24" s="57" t="s">
        <v>115</v>
      </c>
      <c r="C24" s="56" t="s">
        <v>126</v>
      </c>
      <c r="D24" s="56"/>
      <c r="E24" s="56"/>
    </row>
    <row r="25" ht="18.75" customHeight="1" spans="1:5">
      <c r="A25" s="57">
        <v>302</v>
      </c>
      <c r="B25" s="57">
        <v>11</v>
      </c>
      <c r="C25" s="56" t="s">
        <v>127</v>
      </c>
      <c r="D25" s="56"/>
      <c r="E25" s="56"/>
    </row>
    <row r="26" ht="18.75" customHeight="1" spans="1:5">
      <c r="A26" s="57">
        <v>302</v>
      </c>
      <c r="B26" s="57">
        <v>12</v>
      </c>
      <c r="C26" s="56" t="s">
        <v>128</v>
      </c>
      <c r="D26" s="56"/>
      <c r="E26" s="56"/>
    </row>
    <row r="27" ht="18.75" customHeight="1" spans="1:5">
      <c r="A27" s="57">
        <v>302</v>
      </c>
      <c r="B27" s="57">
        <v>13</v>
      </c>
      <c r="C27" s="56" t="s">
        <v>129</v>
      </c>
      <c r="D27" s="56"/>
      <c r="E27" s="56"/>
    </row>
    <row r="28" ht="18.75" customHeight="1" spans="1:5">
      <c r="A28" s="57">
        <v>302</v>
      </c>
      <c r="B28" s="57">
        <v>14</v>
      </c>
      <c r="C28" s="56" t="s">
        <v>130</v>
      </c>
      <c r="D28" s="56"/>
      <c r="E28" s="56"/>
    </row>
    <row r="29" ht="18.75" customHeight="1" spans="1:5">
      <c r="A29" s="57">
        <v>302</v>
      </c>
      <c r="B29" s="57">
        <v>15</v>
      </c>
      <c r="C29" s="56" t="s">
        <v>131</v>
      </c>
      <c r="D29" s="56"/>
      <c r="E29" s="56"/>
    </row>
    <row r="30" ht="18.75" customHeight="1" spans="1:5">
      <c r="A30" s="57">
        <v>302</v>
      </c>
      <c r="B30" s="57">
        <v>16</v>
      </c>
      <c r="C30" s="56" t="s">
        <v>132</v>
      </c>
      <c r="D30" s="56"/>
      <c r="E30" s="56"/>
    </row>
    <row r="31" ht="18.75" customHeight="1" spans="1:5">
      <c r="A31" s="57">
        <v>302</v>
      </c>
      <c r="B31" s="57">
        <v>17</v>
      </c>
      <c r="C31" s="56" t="s">
        <v>133</v>
      </c>
      <c r="D31" s="56"/>
      <c r="E31" s="56"/>
    </row>
    <row r="32" ht="18.75" customHeight="1" spans="1:5">
      <c r="A32" s="57">
        <v>302</v>
      </c>
      <c r="B32" s="57">
        <v>26</v>
      </c>
      <c r="C32" s="56" t="s">
        <v>134</v>
      </c>
      <c r="D32" s="56"/>
      <c r="E32" s="56"/>
    </row>
    <row r="33" ht="18.75" customHeight="1" spans="1:5">
      <c r="A33" s="57">
        <v>302</v>
      </c>
      <c r="B33" s="57">
        <v>28</v>
      </c>
      <c r="C33" s="56" t="s">
        <v>135</v>
      </c>
      <c r="D33" s="56">
        <f>E33</f>
        <v>70725.02</v>
      </c>
      <c r="E33" s="58">
        <v>70725.02</v>
      </c>
    </row>
    <row r="34" ht="18.75" customHeight="1" spans="1:5">
      <c r="A34" s="57">
        <v>302</v>
      </c>
      <c r="B34" s="57">
        <v>29</v>
      </c>
      <c r="C34" s="56" t="s">
        <v>136</v>
      </c>
      <c r="D34" s="56">
        <f>E34</f>
        <v>100562.7</v>
      </c>
      <c r="E34" s="58">
        <v>100562.7</v>
      </c>
    </row>
    <row r="35" ht="18.75" customHeight="1" spans="1:5">
      <c r="A35" s="57">
        <v>302</v>
      </c>
      <c r="B35" s="57">
        <v>31</v>
      </c>
      <c r="C35" s="56" t="s">
        <v>137</v>
      </c>
      <c r="D35" s="56"/>
      <c r="E35" s="56"/>
    </row>
    <row r="36" ht="18.75" customHeight="1" spans="1:5">
      <c r="A36" s="57">
        <v>302</v>
      </c>
      <c r="B36" s="57">
        <v>39</v>
      </c>
      <c r="C36" s="56" t="s">
        <v>138</v>
      </c>
      <c r="D36" s="56"/>
      <c r="E36" s="56"/>
    </row>
    <row r="37" ht="18.75" customHeight="1" spans="1:5">
      <c r="A37" s="57">
        <v>302</v>
      </c>
      <c r="B37" s="57">
        <v>99</v>
      </c>
      <c r="C37" s="56" t="s">
        <v>139</v>
      </c>
      <c r="D37" s="56"/>
      <c r="E37" s="56"/>
    </row>
    <row r="38" ht="18.75" customHeight="1" spans="1:5">
      <c r="A38" s="57">
        <v>303</v>
      </c>
      <c r="B38" s="57"/>
      <c r="C38" s="56" t="s">
        <v>57</v>
      </c>
      <c r="D38" s="56">
        <f>E38</f>
        <v>459860.93</v>
      </c>
      <c r="E38" s="56">
        <f>SUM(E39:E43)</f>
        <v>459860.93</v>
      </c>
    </row>
    <row r="39" ht="18.75" customHeight="1" spans="1:5">
      <c r="A39" s="57">
        <v>303</v>
      </c>
      <c r="B39" s="57" t="s">
        <v>72</v>
      </c>
      <c r="C39" s="56" t="s">
        <v>140</v>
      </c>
      <c r="D39" s="56"/>
      <c r="E39" s="56"/>
    </row>
    <row r="40" ht="18.75" customHeight="1" spans="1:5">
      <c r="A40" s="57">
        <v>303</v>
      </c>
      <c r="B40" s="57" t="s">
        <v>62</v>
      </c>
      <c r="C40" s="56" t="s">
        <v>141</v>
      </c>
      <c r="D40" s="56"/>
      <c r="E40" s="56"/>
    </row>
    <row r="41" ht="18.75" customHeight="1" spans="1:5">
      <c r="A41" s="57">
        <v>303</v>
      </c>
      <c r="B41" s="57">
        <v>11</v>
      </c>
      <c r="C41" s="56" t="s">
        <v>142</v>
      </c>
      <c r="D41" s="56"/>
      <c r="E41" s="56"/>
    </row>
    <row r="42" ht="18.75" customHeight="1" spans="1:5">
      <c r="A42" s="57">
        <v>303</v>
      </c>
      <c r="B42" s="57">
        <v>14</v>
      </c>
      <c r="C42" s="56" t="s">
        <v>143</v>
      </c>
      <c r="D42" s="56">
        <f>E42</f>
        <v>26000</v>
      </c>
      <c r="E42" s="56">
        <v>26000</v>
      </c>
    </row>
    <row r="43" ht="20.25" customHeight="1" spans="1:5">
      <c r="A43" s="57">
        <v>303</v>
      </c>
      <c r="B43" s="57">
        <v>99</v>
      </c>
      <c r="C43" s="56" t="s">
        <v>144</v>
      </c>
      <c r="D43" s="56">
        <f>E43</f>
        <v>433860.93</v>
      </c>
      <c r="E43" s="56">
        <v>433860.93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B10" sqref="B10"/>
    </sheetView>
  </sheetViews>
  <sheetFormatPr defaultColWidth="9" defaultRowHeight="14.25" outlineLevelCol="4"/>
  <cols>
    <col min="1" max="1" width="35.75" style="35" customWidth="1"/>
    <col min="2" max="2" width="21.375" style="35" customWidth="1"/>
    <col min="3" max="3" width="20.875" style="35" customWidth="1"/>
    <col min="4" max="4" width="12.375" style="35" customWidth="1"/>
    <col min="5" max="5" width="27" style="35" customWidth="1"/>
    <col min="6" max="16384" width="9" style="35"/>
  </cols>
  <sheetData>
    <row r="1" customHeight="1" spans="4:4">
      <c r="D1" s="36"/>
    </row>
    <row r="2" s="33" customFormat="1" ht="45" customHeight="1" spans="1:5">
      <c r="A2" s="37" t="s">
        <v>145</v>
      </c>
      <c r="B2" s="37"/>
      <c r="C2" s="37"/>
      <c r="D2" s="37"/>
      <c r="E2" s="38"/>
    </row>
    <row r="3" ht="18.75" customHeight="1" spans="1:4">
      <c r="A3" s="39" t="s">
        <v>1</v>
      </c>
      <c r="B3" s="39"/>
      <c r="C3" s="39"/>
      <c r="D3" s="40" t="s">
        <v>146</v>
      </c>
    </row>
    <row r="4" s="34" customFormat="1" ht="30" customHeight="1" spans="1:5">
      <c r="A4" s="41" t="s">
        <v>147</v>
      </c>
      <c r="B4" s="42" t="s">
        <v>148</v>
      </c>
      <c r="C4" s="42" t="s">
        <v>149</v>
      </c>
      <c r="D4" s="42" t="s">
        <v>150</v>
      </c>
      <c r="E4" s="35"/>
    </row>
    <row r="5" s="34" customFormat="1" ht="30" customHeight="1" spans="1:5">
      <c r="A5" s="41" t="s">
        <v>43</v>
      </c>
      <c r="B5" s="43"/>
      <c r="C5" s="43"/>
      <c r="D5" s="44" t="e">
        <f t="shared" ref="D5:D7" si="0">(C5-B5)/B5</f>
        <v>#DIV/0!</v>
      </c>
      <c r="E5" s="35"/>
    </row>
    <row r="6" s="34" customFormat="1" ht="30" customHeight="1" spans="1:5">
      <c r="A6" s="45" t="s">
        <v>151</v>
      </c>
      <c r="B6" s="43"/>
      <c r="C6" s="43"/>
      <c r="D6" s="44" t="e">
        <f t="shared" si="0"/>
        <v>#DIV/0!</v>
      </c>
      <c r="E6" s="35"/>
    </row>
    <row r="7" s="34" customFormat="1" ht="30" customHeight="1" spans="1:5">
      <c r="A7" s="45" t="s">
        <v>152</v>
      </c>
      <c r="B7" s="43"/>
      <c r="C7" s="43"/>
      <c r="D7" s="44" t="e">
        <f t="shared" si="0"/>
        <v>#DIV/0!</v>
      </c>
      <c r="E7" s="35"/>
    </row>
    <row r="8" s="34" customFormat="1" ht="30" customHeight="1" spans="1:5">
      <c r="A8" s="45" t="s">
        <v>153</v>
      </c>
      <c r="B8" s="43">
        <v>18.05</v>
      </c>
      <c r="C8" s="43">
        <v>18</v>
      </c>
      <c r="D8" s="44">
        <f t="shared" ref="D8:D10" si="1">(C8-B8)/B8</f>
        <v>-0.00277008310249311</v>
      </c>
      <c r="E8" s="35"/>
    </row>
    <row r="9" s="34" customFormat="1" ht="30" customHeight="1" spans="1:5">
      <c r="A9" s="45" t="s">
        <v>154</v>
      </c>
      <c r="B9" s="43">
        <v>18.05</v>
      </c>
      <c r="C9" s="43">
        <v>18</v>
      </c>
      <c r="D9" s="44">
        <f t="shared" si="1"/>
        <v>-0.00277008310249311</v>
      </c>
      <c r="E9" s="35"/>
    </row>
    <row r="10" s="34" customFormat="1" ht="30" customHeight="1" spans="1:5">
      <c r="A10" s="45" t="s">
        <v>155</v>
      </c>
      <c r="B10" s="43"/>
      <c r="C10" s="43"/>
      <c r="D10" s="44" t="e">
        <f t="shared" si="1"/>
        <v>#DIV/0!</v>
      </c>
      <c r="E10" s="35"/>
    </row>
    <row r="11" s="34" customFormat="1" ht="85.5" customHeight="1" spans="1:5">
      <c r="A11" s="46" t="s">
        <v>156</v>
      </c>
      <c r="B11" s="46"/>
      <c r="C11" s="46"/>
      <c r="D11" s="46"/>
      <c r="E11" s="35"/>
    </row>
    <row r="12" s="34" customFormat="1" spans="1:5">
      <c r="A12" s="35"/>
      <c r="B12" s="35"/>
      <c r="C12" s="35"/>
      <c r="D12" s="35"/>
      <c r="E12" s="35"/>
    </row>
    <row r="13" s="34" customFormat="1" spans="1:5">
      <c r="A13" s="35"/>
      <c r="B13" s="35"/>
      <c r="C13" s="35"/>
      <c r="D13" s="35"/>
      <c r="E13" s="35"/>
    </row>
    <row r="14" s="34" customFormat="1" spans="1:5">
      <c r="A14" s="35"/>
      <c r="B14" s="35"/>
      <c r="C14" s="35"/>
      <c r="D14" s="35"/>
      <c r="E14" s="35"/>
    </row>
    <row r="15" s="34" customFormat="1" spans="1:5">
      <c r="A15" s="35"/>
      <c r="B15" s="35"/>
      <c r="C15" s="35"/>
      <c r="D15" s="35"/>
      <c r="E15" s="35"/>
    </row>
    <row r="16" s="34" customFormat="1" spans="1:5">
      <c r="A16" s="35"/>
      <c r="B16" s="35"/>
      <c r="C16" s="35"/>
      <c r="D16" s="35"/>
      <c r="E16" s="35"/>
    </row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/>
    <row r="27" s="34" customFormat="1"/>
    <row r="28" s="34" customFormat="1"/>
    <row r="29" s="34" customFormat="1"/>
    <row r="30" s="34" customFormat="1"/>
    <row r="31" s="34" customFormat="1"/>
    <row r="32" s="34" customFormat="1"/>
    <row r="33" s="34" customFormat="1"/>
    <row r="34" s="34" customFormat="1"/>
    <row r="35" s="34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0"/>
  <sheetViews>
    <sheetView showGridLines="0" showZeros="0" workbookViewId="0">
      <selection activeCell="H10" sqref="H10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1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40</v>
      </c>
      <c r="B4" s="14"/>
      <c r="C4" s="14"/>
      <c r="D4" s="15" t="s">
        <v>41</v>
      </c>
      <c r="E4" s="15" t="s">
        <v>42</v>
      </c>
      <c r="F4" s="15" t="s">
        <v>43</v>
      </c>
      <c r="G4" s="16" t="s">
        <v>53</v>
      </c>
      <c r="H4" s="16"/>
      <c r="I4" s="16"/>
      <c r="J4" s="29"/>
      <c r="K4" s="30" t="s">
        <v>54</v>
      </c>
      <c r="L4" s="16"/>
      <c r="M4" s="2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45</v>
      </c>
      <c r="B5" s="17" t="s">
        <v>46</v>
      </c>
      <c r="C5" s="17" t="s">
        <v>47</v>
      </c>
      <c r="D5" s="15"/>
      <c r="E5" s="15"/>
      <c r="F5" s="15"/>
      <c r="G5" s="18" t="s">
        <v>16</v>
      </c>
      <c r="H5" s="15" t="s">
        <v>55</v>
      </c>
      <c r="I5" s="31" t="s">
        <v>56</v>
      </c>
      <c r="J5" s="15" t="s">
        <v>57</v>
      </c>
      <c r="K5" s="15" t="s">
        <v>16</v>
      </c>
      <c r="L5" s="15" t="s">
        <v>58</v>
      </c>
      <c r="M5" s="15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5.5" customHeight="1" spans="1:245">
      <c r="A6" s="17"/>
      <c r="B6" s="17"/>
      <c r="C6" s="17"/>
      <c r="D6" s="19"/>
      <c r="E6" s="20" t="s">
        <v>8</v>
      </c>
      <c r="F6" s="17"/>
      <c r="G6" s="17"/>
      <c r="H6" s="17"/>
      <c r="I6" s="17"/>
      <c r="J6" s="17"/>
      <c r="K6" s="17"/>
      <c r="L6" s="17"/>
      <c r="M6" s="1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2" customFormat="1" ht="25.5" customHeight="1" spans="1:245">
      <c r="A7" s="15"/>
      <c r="B7" s="15"/>
      <c r="C7" s="15"/>
      <c r="D7" s="19"/>
      <c r="E7" s="20"/>
      <c r="F7" s="21"/>
      <c r="G7" s="21"/>
      <c r="H7" s="21"/>
      <c r="I7" s="21"/>
      <c r="J7" s="21"/>
      <c r="K7" s="21"/>
      <c r="L7" s="21"/>
      <c r="M7" s="2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s="1" customFormat="1" ht="25.5" customHeight="1" spans="1:245">
      <c r="A8" s="22"/>
      <c r="B8" s="22"/>
      <c r="C8" s="23"/>
      <c r="D8" s="22"/>
      <c r="E8" s="22"/>
      <c r="F8" s="22"/>
      <c r="G8" s="22"/>
      <c r="H8" s="22"/>
      <c r="I8" s="22"/>
      <c r="J8" s="22"/>
      <c r="K8" s="23"/>
      <c r="L8" s="22"/>
      <c r="M8" s="2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="1" customFormat="1" ht="25.5" customHeight="1" spans="1:245">
      <c r="A9" s="22"/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3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3"/>
      <c r="B11" s="23"/>
      <c r="C11" s="23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3"/>
      <c r="B12" s="23"/>
      <c r="C12" s="23"/>
      <c r="D12" s="23"/>
      <c r="E12" s="22"/>
      <c r="F12" s="23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3"/>
      <c r="B13" s="23"/>
      <c r="C13" s="23"/>
      <c r="D13" s="23"/>
      <c r="E13" s="23"/>
      <c r="F13" s="23"/>
      <c r="G13" s="23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14.25" hidden="1" customHeight="1" spans="1:24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zhou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搏美广告（2）</cp:lastModifiedBy>
  <dcterms:created xsi:type="dcterms:W3CDTF">2017-04-01T09:41:00Z</dcterms:created>
  <dcterms:modified xsi:type="dcterms:W3CDTF">2019-05-10T08:43:13Z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2052-11.1.0.8661</vt:lpwstr>
  </property>
</Properties>
</file>