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N5" i="1"/>
  <c r="N4" s="1"/>
  <c r="F5"/>
  <c r="F4"/>
</calcChain>
</file>

<file path=xl/sharedStrings.xml><?xml version="1.0" encoding="utf-8"?>
<sst xmlns="http://schemas.openxmlformats.org/spreadsheetml/2006/main" count="53" uniqueCount="51">
  <si>
    <t>伊川县农村组织活动阵地建设“以奖代补”第二批资金分配表</t>
    <phoneticPr fontId="1" type="noConversion"/>
  </si>
  <si>
    <t>本次下达</t>
  </si>
  <si>
    <t>整合使用财政涉农资金</t>
  </si>
  <si>
    <t>项目主管单位</t>
    <phoneticPr fontId="1" type="noConversion"/>
  </si>
  <si>
    <t>所属股室</t>
    <phoneticPr fontId="1" type="noConversion"/>
  </si>
  <si>
    <t>功能分类</t>
  </si>
  <si>
    <t>项目地</t>
  </si>
  <si>
    <t>项目个数及建设内容</t>
  </si>
  <si>
    <t>资金（元）</t>
  </si>
  <si>
    <t>备注</t>
  </si>
  <si>
    <t>整合使用资金原文件号</t>
  </si>
  <si>
    <t>整合使用资金原项目名称</t>
  </si>
  <si>
    <t>整合使用资金原项目级次</t>
  </si>
  <si>
    <t>整合使用资金原项目单位</t>
  </si>
  <si>
    <t>整合使用资金原所属股室</t>
  </si>
  <si>
    <t>整合使用资金总资金（元）</t>
  </si>
  <si>
    <t>整合使用资金本次安排资金（元）</t>
  </si>
  <si>
    <t>整合使用资金剩余资金（元）</t>
  </si>
  <si>
    <t>合计</t>
    <phoneticPr fontId="1" type="noConversion"/>
  </si>
  <si>
    <t>使用整合资金合计</t>
    <phoneticPr fontId="1" type="noConversion"/>
  </si>
  <si>
    <t>组织部小计</t>
    <phoneticPr fontId="1" type="noConversion"/>
  </si>
  <si>
    <t>1个</t>
    <phoneticPr fontId="1" type="noConversion"/>
  </si>
  <si>
    <t>组织部使用整合资金小计</t>
    <phoneticPr fontId="1" type="noConversion"/>
  </si>
  <si>
    <t>组织部</t>
    <phoneticPr fontId="1" type="noConversion"/>
  </si>
  <si>
    <t>农业股</t>
    <phoneticPr fontId="1" type="noConversion"/>
  </si>
  <si>
    <t>“以奖代补”</t>
    <phoneticPr fontId="1" type="noConversion"/>
  </si>
  <si>
    <t>洛财预[2017]331号</t>
  </si>
  <si>
    <t>洛阳市财政局 洛阳市水务局关于下达2017年中央第二批水利发展资金及省级资金的通知</t>
  </si>
  <si>
    <t>中央</t>
  </si>
  <si>
    <t>水利局</t>
  </si>
  <si>
    <t>农业股</t>
  </si>
  <si>
    <t>2016年统筹整合滞留资金收回国库资金</t>
  </si>
  <si>
    <t>存量资金</t>
  </si>
  <si>
    <t>县级</t>
  </si>
  <si>
    <t>洛财预[2017]489号</t>
    <phoneticPr fontId="23" type="noConversion"/>
  </si>
  <si>
    <t>县级追加</t>
  </si>
  <si>
    <t>2017年易地搬迁县级配套多配资金</t>
  </si>
  <si>
    <t>发改委</t>
  </si>
  <si>
    <t>基建股</t>
    <phoneticPr fontId="1" type="noConversion"/>
  </si>
  <si>
    <t>洛财预[2017]487号</t>
  </si>
  <si>
    <t>2017年中央和省级林业改革发展资金</t>
  </si>
  <si>
    <t>中省</t>
  </si>
  <si>
    <t>林业局</t>
  </si>
  <si>
    <t>农业股</t>
    <phoneticPr fontId="1" type="noConversion"/>
  </si>
  <si>
    <t>2017年土地整治工作专项资金</t>
    <phoneticPr fontId="1" type="noConversion"/>
  </si>
  <si>
    <t>省级</t>
    <phoneticPr fontId="23" type="noConversion"/>
  </si>
  <si>
    <t>国土局</t>
    <phoneticPr fontId="1" type="noConversion"/>
  </si>
  <si>
    <t>综合股</t>
    <phoneticPr fontId="1" type="noConversion"/>
  </si>
  <si>
    <t>2017年部分中央财政农业资金</t>
    <phoneticPr fontId="1" type="noConversion"/>
  </si>
  <si>
    <t>洛财预［2017］586号</t>
    <phoneticPr fontId="1" type="noConversion"/>
  </si>
  <si>
    <t>伊财预[2017]52号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</si>
</sst>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2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2"/>
      <color theme="1"/>
      <name val="仿宋"/>
      <family val="3"/>
      <charset val="134"/>
    </font>
    <font>
      <sz val="11"/>
      <color indexed="8"/>
      <name val="宋体"/>
      <family val="2"/>
      <charset val="134"/>
    </font>
    <font>
      <b/>
      <sz val="12"/>
      <color indexed="8"/>
      <name val="宋体"/>
      <family val="3"/>
      <charset val="134"/>
      <scheme val="major"/>
    </font>
    <font>
      <b/>
      <sz val="12"/>
      <color indexed="8"/>
      <name val="仿宋"/>
      <family val="3"/>
      <charset val="134"/>
    </font>
    <font>
      <b/>
      <sz val="10"/>
      <color theme="1"/>
      <name val="仿宋"/>
      <family val="3"/>
      <charset val="134"/>
    </font>
    <font>
      <sz val="12"/>
      <name val="宋体"/>
      <family val="3"/>
      <charset val="134"/>
    </font>
    <font>
      <b/>
      <sz val="10"/>
      <color rgb="FF000000"/>
      <name val="宋体"/>
      <family val="3"/>
      <charset val="134"/>
    </font>
    <font>
      <b/>
      <sz val="10"/>
      <color indexed="8"/>
      <name val="仿宋"/>
      <family val="3"/>
      <charset val="134"/>
    </font>
    <font>
      <sz val="10"/>
      <color theme="1"/>
      <name val="宋体"/>
      <family val="2"/>
      <charset val="134"/>
      <scheme val="minor"/>
    </font>
    <font>
      <b/>
      <sz val="10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indexed="8"/>
      <name val="黑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仿宋_GB2312"/>
      <family val="1"/>
      <charset val="134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11"/>
      <color indexed="8"/>
      <name val="新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>
      <alignment vertical="center"/>
    </xf>
    <xf numFmtId="0" fontId="5" fillId="0" borderId="0">
      <alignment vertical="center"/>
    </xf>
    <xf numFmtId="0" fontId="9" fillId="0" borderId="0"/>
    <xf numFmtId="0" fontId="14" fillId="0" borderId="0">
      <alignment vertical="center"/>
    </xf>
    <xf numFmtId="0" fontId="2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</cellStyleXfs>
  <cellXfs count="54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2" xfId="1" applyFont="1" applyBorder="1" applyAlignment="1">
      <alignment vertical="center" wrapText="1"/>
    </xf>
    <xf numFmtId="176" fontId="7" fillId="0" borderId="2" xfId="1" applyNumberFormat="1" applyFont="1" applyBorder="1" applyAlignment="1">
      <alignment vertical="center" wrapText="1"/>
    </xf>
    <xf numFmtId="176" fontId="7" fillId="0" borderId="2" xfId="1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77" fontId="10" fillId="0" borderId="2" xfId="2" applyNumberFormat="1" applyFont="1" applyFill="1" applyBorder="1" applyAlignment="1">
      <alignment horizontal="center" vertical="center" wrapText="1"/>
    </xf>
    <xf numFmtId="176" fontId="10" fillId="0" borderId="2" xfId="2" applyNumberFormat="1" applyFont="1" applyFill="1" applyBorder="1" applyAlignment="1">
      <alignment horizontal="center" vertical="center" wrapText="1"/>
    </xf>
    <xf numFmtId="176" fontId="11" fillId="0" borderId="2" xfId="1" applyNumberFormat="1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15" fillId="0" borderId="2" xfId="3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0" fillId="0" borderId="2" xfId="2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176" fontId="10" fillId="0" borderId="2" xfId="5" applyNumberFormat="1" applyFont="1" applyFill="1" applyBorder="1" applyAlignment="1">
      <alignment horizontal="center" vertical="center" wrapText="1"/>
    </xf>
    <xf numFmtId="176" fontId="8" fillId="0" borderId="2" xfId="4" applyNumberFormat="1" applyFont="1" applyBorder="1" applyAlignment="1">
      <alignment horizontal="center" vertical="center" wrapText="1"/>
    </xf>
    <xf numFmtId="176" fontId="18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/>
    </xf>
    <xf numFmtId="0" fontId="18" fillId="0" borderId="2" xfId="6" applyFont="1" applyBorder="1" applyAlignment="1">
      <alignment horizontal="center" vertical="center" wrapText="1"/>
    </xf>
    <xf numFmtId="0" fontId="18" fillId="0" borderId="2" xfId="7" applyFont="1" applyBorder="1" applyAlignment="1">
      <alignment horizontal="left" vertical="center" wrapText="1"/>
    </xf>
    <xf numFmtId="49" fontId="18" fillId="0" borderId="2" xfId="8" applyNumberFormat="1" applyFont="1" applyBorder="1" applyAlignment="1">
      <alignment vertical="center" wrapText="1"/>
    </xf>
    <xf numFmtId="0" fontId="18" fillId="0" borderId="2" xfId="8" applyFont="1" applyBorder="1" applyAlignment="1">
      <alignment vertical="center" wrapText="1"/>
    </xf>
    <xf numFmtId="176" fontId="20" fillId="0" borderId="2" xfId="9" applyNumberFormat="1" applyFont="1" applyBorder="1" applyAlignment="1">
      <alignment horizontal="center" vertical="center" wrapText="1"/>
    </xf>
    <xf numFmtId="176" fontId="21" fillId="0" borderId="2" xfId="4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22" fillId="0" borderId="2" xfId="0" applyFont="1" applyFill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0" fontId="18" fillId="0" borderId="2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8" fillId="0" borderId="2" xfId="4" applyFont="1" applyBorder="1" applyAlignment="1">
      <alignment horizontal="center" vertical="center" wrapText="1"/>
    </xf>
  </cellXfs>
  <cellStyles count="10">
    <cellStyle name="常规" xfId="0" builtinId="0"/>
    <cellStyle name="常规 10 2 2 2 2 2" xfId="4"/>
    <cellStyle name="常规 11" xfId="1"/>
    <cellStyle name="常规 14" xfId="2"/>
    <cellStyle name="常规 14 4" xfId="5"/>
    <cellStyle name="常规 2 4" xfId="3"/>
    <cellStyle name="常规 26 2" xfId="6"/>
    <cellStyle name="常规 28 3" xfId="7"/>
    <cellStyle name="常规 30" xfId="8"/>
    <cellStyle name="常规 7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1"/>
  <sheetViews>
    <sheetView tabSelected="1" zoomScale="85" zoomScaleNormal="85" workbookViewId="0">
      <selection activeCell="Q6" sqref="Q6"/>
    </sheetView>
  </sheetViews>
  <sheetFormatPr defaultRowHeight="14.4"/>
  <cols>
    <col min="1" max="3" width="7.88671875" customWidth="1"/>
    <col min="4" max="4" width="7.88671875" hidden="1" customWidth="1"/>
    <col min="5" max="5" width="7.88671875" customWidth="1"/>
    <col min="6" max="6" width="13.109375" customWidth="1"/>
    <col min="7" max="7" width="9" hidden="1" customWidth="1"/>
    <col min="8" max="8" width="10.6640625" style="33" customWidth="1"/>
    <col min="9" max="9" width="15.21875" customWidth="1"/>
    <col min="10" max="10" width="8.109375" customWidth="1"/>
    <col min="11" max="11" width="6.88671875" customWidth="1"/>
    <col min="12" max="12" width="7.33203125" customWidth="1"/>
    <col min="13" max="13" width="16.33203125" customWidth="1"/>
    <col min="14" max="14" width="16.6640625" style="34" customWidth="1"/>
    <col min="15" max="15" width="7.88671875" style="34" customWidth="1"/>
  </cols>
  <sheetData>
    <row r="1" spans="1:15" ht="64.5" customHeight="1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15" ht="23.4" customHeight="1">
      <c r="A2" s="48" t="s">
        <v>1</v>
      </c>
      <c r="B2" s="48"/>
      <c r="C2" s="48"/>
      <c r="D2" s="48"/>
      <c r="E2" s="48"/>
      <c r="F2" s="48"/>
      <c r="G2" s="48"/>
      <c r="H2" s="49" t="s">
        <v>2</v>
      </c>
      <c r="I2" s="49"/>
      <c r="J2" s="49"/>
      <c r="K2" s="49"/>
      <c r="L2" s="49"/>
      <c r="M2" s="49"/>
      <c r="N2" s="49"/>
      <c r="O2" s="49"/>
    </row>
    <row r="3" spans="1:15" ht="82.2" customHeight="1">
      <c r="A3" s="1" t="s">
        <v>3</v>
      </c>
      <c r="B3" s="1" t="s">
        <v>4</v>
      </c>
      <c r="C3" s="2" t="s">
        <v>5</v>
      </c>
      <c r="D3" s="1" t="s">
        <v>6</v>
      </c>
      <c r="E3" s="1" t="s">
        <v>7</v>
      </c>
      <c r="F3" s="3" t="s">
        <v>8</v>
      </c>
      <c r="G3" s="1" t="s">
        <v>9</v>
      </c>
      <c r="H3" s="4" t="s">
        <v>10</v>
      </c>
      <c r="I3" s="5" t="s">
        <v>11</v>
      </c>
      <c r="J3" s="5" t="s">
        <v>12</v>
      </c>
      <c r="K3" s="5" t="s">
        <v>13</v>
      </c>
      <c r="L3" s="5" t="s">
        <v>14</v>
      </c>
      <c r="M3" s="6" t="s">
        <v>15</v>
      </c>
      <c r="N3" s="7" t="s">
        <v>16</v>
      </c>
      <c r="O3" s="7" t="s">
        <v>17</v>
      </c>
    </row>
    <row r="4" spans="1:15" s="13" customFormat="1" ht="19.8" customHeight="1">
      <c r="A4" s="50" t="s">
        <v>18</v>
      </c>
      <c r="B4" s="50"/>
      <c r="C4" s="8"/>
      <c r="D4" s="9"/>
      <c r="E4" s="9"/>
      <c r="F4" s="10">
        <f>F5</f>
        <v>5570000</v>
      </c>
      <c r="G4" s="9"/>
      <c r="H4" s="51" t="s">
        <v>19</v>
      </c>
      <c r="I4" s="51"/>
      <c r="J4" s="51"/>
      <c r="K4" s="51"/>
      <c r="L4" s="51"/>
      <c r="M4" s="51"/>
      <c r="N4" s="11">
        <f>N5</f>
        <v>5570000</v>
      </c>
      <c r="O4" s="12"/>
    </row>
    <row r="5" spans="1:15" s="13" customFormat="1" ht="16.8" customHeight="1">
      <c r="A5" s="52" t="s">
        <v>20</v>
      </c>
      <c r="B5" s="52"/>
      <c r="C5" s="14"/>
      <c r="D5" s="15"/>
      <c r="E5" s="16" t="s">
        <v>21</v>
      </c>
      <c r="F5" s="10">
        <f>F6+F7+F8+F9+F10+F11</f>
        <v>5570000</v>
      </c>
      <c r="G5" s="17"/>
      <c r="H5" s="53" t="s">
        <v>22</v>
      </c>
      <c r="I5" s="53"/>
      <c r="J5" s="53"/>
      <c r="K5" s="53"/>
      <c r="L5" s="53"/>
      <c r="M5" s="53"/>
      <c r="N5" s="18">
        <f>N6+N7+N8+N9+N10+N11</f>
        <v>5570000</v>
      </c>
      <c r="O5" s="19"/>
    </row>
    <row r="6" spans="1:15" s="13" customFormat="1" ht="75" customHeight="1">
      <c r="A6" s="35" t="s">
        <v>23</v>
      </c>
      <c r="B6" s="35" t="s">
        <v>24</v>
      </c>
      <c r="C6" s="38">
        <v>2130504</v>
      </c>
      <c r="D6" s="41"/>
      <c r="E6" s="44" t="s">
        <v>25</v>
      </c>
      <c r="F6" s="20">
        <v>754172.29</v>
      </c>
      <c r="G6" s="21"/>
      <c r="H6" s="22" t="s">
        <v>26</v>
      </c>
      <c r="I6" s="23" t="s">
        <v>27</v>
      </c>
      <c r="J6" s="24" t="s">
        <v>28</v>
      </c>
      <c r="K6" s="25" t="s">
        <v>29</v>
      </c>
      <c r="L6" s="25" t="s">
        <v>30</v>
      </c>
      <c r="M6" s="26">
        <v>10330000</v>
      </c>
      <c r="N6" s="20">
        <v>754172.29</v>
      </c>
      <c r="O6" s="27">
        <v>0</v>
      </c>
    </row>
    <row r="7" spans="1:15" ht="42.6" customHeight="1">
      <c r="A7" s="36"/>
      <c r="B7" s="36"/>
      <c r="C7" s="39"/>
      <c r="D7" s="42"/>
      <c r="E7" s="45"/>
      <c r="F7" s="28">
        <v>0.21</v>
      </c>
      <c r="G7" s="29"/>
      <c r="H7" s="30" t="s">
        <v>50</v>
      </c>
      <c r="I7" s="23" t="s">
        <v>31</v>
      </c>
      <c r="J7" s="24" t="s">
        <v>32</v>
      </c>
      <c r="K7" s="30"/>
      <c r="L7" s="30" t="s">
        <v>33</v>
      </c>
      <c r="M7" s="26">
        <v>16827572.890000001</v>
      </c>
      <c r="N7" s="31">
        <v>0.21</v>
      </c>
      <c r="O7" s="31">
        <v>0</v>
      </c>
    </row>
    <row r="8" spans="1:15" ht="49.2" customHeight="1">
      <c r="A8" s="36"/>
      <c r="B8" s="36"/>
      <c r="C8" s="39"/>
      <c r="D8" s="42"/>
      <c r="E8" s="45"/>
      <c r="F8" s="28">
        <v>519338.15</v>
      </c>
      <c r="G8" s="29"/>
      <c r="H8" s="32" t="s">
        <v>34</v>
      </c>
      <c r="I8" s="23" t="s">
        <v>48</v>
      </c>
      <c r="J8" s="24" t="s">
        <v>28</v>
      </c>
      <c r="K8" s="29"/>
      <c r="L8" s="29"/>
      <c r="M8" s="31">
        <v>6340000</v>
      </c>
      <c r="N8" s="31">
        <v>519338.15</v>
      </c>
      <c r="O8" s="31">
        <v>0</v>
      </c>
    </row>
    <row r="9" spans="1:15" ht="40.799999999999997" customHeight="1">
      <c r="A9" s="36"/>
      <c r="B9" s="36"/>
      <c r="C9" s="39"/>
      <c r="D9" s="42"/>
      <c r="E9" s="45"/>
      <c r="F9" s="28">
        <v>299000</v>
      </c>
      <c r="G9" s="29"/>
      <c r="H9" s="32" t="s">
        <v>35</v>
      </c>
      <c r="I9" s="23" t="s">
        <v>36</v>
      </c>
      <c r="J9" s="24" t="s">
        <v>33</v>
      </c>
      <c r="K9" s="32" t="s">
        <v>37</v>
      </c>
      <c r="L9" s="32" t="s">
        <v>38</v>
      </c>
      <c r="M9" s="31">
        <v>299000</v>
      </c>
      <c r="N9" s="31">
        <v>299000</v>
      </c>
      <c r="O9" s="31">
        <v>0</v>
      </c>
    </row>
    <row r="10" spans="1:15" ht="51" customHeight="1">
      <c r="A10" s="36"/>
      <c r="B10" s="36"/>
      <c r="C10" s="39"/>
      <c r="D10" s="42"/>
      <c r="E10" s="45"/>
      <c r="F10" s="28">
        <v>1029200</v>
      </c>
      <c r="G10" s="29"/>
      <c r="H10" s="32" t="s">
        <v>39</v>
      </c>
      <c r="I10" s="23" t="s">
        <v>40</v>
      </c>
      <c r="J10" s="24" t="s">
        <v>41</v>
      </c>
      <c r="K10" s="32" t="s">
        <v>42</v>
      </c>
      <c r="L10" s="32" t="s">
        <v>43</v>
      </c>
      <c r="M10" s="31">
        <v>1029200</v>
      </c>
      <c r="N10" s="31">
        <v>1029200</v>
      </c>
      <c r="O10" s="31">
        <v>0</v>
      </c>
    </row>
    <row r="11" spans="1:15" ht="40.200000000000003" customHeight="1">
      <c r="A11" s="37"/>
      <c r="B11" s="37"/>
      <c r="C11" s="40"/>
      <c r="D11" s="43"/>
      <c r="E11" s="46"/>
      <c r="F11" s="28">
        <v>2968289.35</v>
      </c>
      <c r="G11" s="29"/>
      <c r="H11" s="32" t="s">
        <v>49</v>
      </c>
      <c r="I11" s="23" t="s">
        <v>44</v>
      </c>
      <c r="J11" s="24" t="s">
        <v>45</v>
      </c>
      <c r="K11" s="29" t="s">
        <v>46</v>
      </c>
      <c r="L11" s="29" t="s">
        <v>47</v>
      </c>
      <c r="M11" s="31">
        <v>4890000</v>
      </c>
      <c r="N11" s="31">
        <v>2968289.35</v>
      </c>
      <c r="O11" s="31">
        <v>0</v>
      </c>
    </row>
  </sheetData>
  <mergeCells count="12">
    <mergeCell ref="A5:B5"/>
    <mergeCell ref="H5:M5"/>
    <mergeCell ref="A1:O1"/>
    <mergeCell ref="A2:G2"/>
    <mergeCell ref="H2:O2"/>
    <mergeCell ref="A4:B4"/>
    <mergeCell ref="H4:M4"/>
    <mergeCell ref="A6:A11"/>
    <mergeCell ref="B6:B11"/>
    <mergeCell ref="C6:C11"/>
    <mergeCell ref="D6:D11"/>
    <mergeCell ref="E6:E1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2017-12-30T08:05:19Z</dcterms:modified>
</cp:coreProperties>
</file>