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O35" i="1"/>
  <c r="O9"/>
  <c r="O10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8"/>
  <c r="O7"/>
</calcChain>
</file>

<file path=xl/sharedStrings.xml><?xml version="1.0" encoding="utf-8"?>
<sst xmlns="http://schemas.openxmlformats.org/spreadsheetml/2006/main" count="229" uniqueCount="84">
  <si>
    <t>本次下达</t>
    <phoneticPr fontId="3" type="noConversion"/>
  </si>
  <si>
    <t>整合使用财政涉农资金</t>
  </si>
  <si>
    <t>所属股室</t>
    <phoneticPr fontId="3" type="noConversion"/>
  </si>
  <si>
    <t>项目主管单位</t>
  </si>
  <si>
    <t>资金（元）</t>
    <phoneticPr fontId="3" type="noConversion"/>
  </si>
  <si>
    <t>项目地</t>
    <phoneticPr fontId="3" type="noConversion"/>
  </si>
  <si>
    <t>项目个数及建设内容</t>
  </si>
  <si>
    <t>备注</t>
    <phoneticPr fontId="3" type="noConversion"/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</si>
  <si>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</si>
  <si>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</si>
  <si>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</si>
  <si>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</si>
  <si>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</si>
  <si>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  <phoneticPr fontId="3" type="noConversion"/>
  </si>
  <si>
    <t>整合使用资金本次安排资金（元）</t>
    <phoneticPr fontId="3" type="noConversion"/>
  </si>
  <si>
    <t>整合使用资金剩余资金（元）</t>
    <phoneticPr fontId="3" type="noConversion"/>
  </si>
  <si>
    <t>洛财预[2016]548号</t>
    <phoneticPr fontId="2" type="noConversion"/>
  </si>
  <si>
    <t>2017中央及省级财政扶贫发展资金</t>
  </si>
  <si>
    <t>中央</t>
    <phoneticPr fontId="2" type="noConversion"/>
  </si>
  <si>
    <t>扶贫办</t>
    <phoneticPr fontId="2" type="noConversion"/>
  </si>
  <si>
    <t>农业股</t>
    <phoneticPr fontId="2" type="noConversion"/>
  </si>
  <si>
    <t>伊川县2017年统筹整合使用财政涉农资金用于脱贫攻坚
第二批产业项目资金分配表</t>
    <phoneticPr fontId="3" type="noConversion"/>
  </si>
  <si>
    <t>共  计</t>
  </si>
  <si>
    <t>14个乡镇</t>
    <phoneticPr fontId="2" type="noConversion"/>
  </si>
  <si>
    <t>覆盖14个乡镇的小额贴息</t>
  </si>
  <si>
    <t>功能分类</t>
    <phoneticPr fontId="2" type="noConversion"/>
  </si>
  <si>
    <t>鸦岭乡柿树洼村</t>
    <phoneticPr fontId="2" type="noConversion"/>
  </si>
  <si>
    <t>鸦岭乡柿树洼村互助资金</t>
    <phoneticPr fontId="2" type="noConversion"/>
  </si>
  <si>
    <t>鸦岭乡康庄村</t>
    <phoneticPr fontId="2" type="noConversion"/>
  </si>
  <si>
    <t>鸦岭乡康庄村互助资金</t>
    <phoneticPr fontId="2" type="noConversion"/>
  </si>
  <si>
    <t>鸦岭乡韩洼村</t>
    <phoneticPr fontId="2" type="noConversion"/>
  </si>
  <si>
    <t>鸦岭乡韩洼村互助资金</t>
    <phoneticPr fontId="2" type="noConversion"/>
  </si>
  <si>
    <t>鸦岭乡于营村</t>
    <phoneticPr fontId="2" type="noConversion"/>
  </si>
  <si>
    <t>鸦岭乡于营村互助资金</t>
    <phoneticPr fontId="2" type="noConversion"/>
  </si>
  <si>
    <t>鸦岭乡温庄村</t>
    <phoneticPr fontId="2" type="noConversion"/>
  </si>
  <si>
    <t>鸦岭乡温庄村互助资金</t>
    <phoneticPr fontId="2" type="noConversion"/>
  </si>
  <si>
    <t>鸦岭乡高沟村</t>
    <phoneticPr fontId="2" type="noConversion"/>
  </si>
  <si>
    <t>鸦岭乡高沟村互助资金</t>
    <phoneticPr fontId="2" type="noConversion"/>
  </si>
  <si>
    <t>鸦岭乡曹窑村</t>
    <phoneticPr fontId="2" type="noConversion"/>
  </si>
  <si>
    <t>鸦岭乡曹窑村互助资金</t>
    <phoneticPr fontId="2" type="noConversion"/>
  </si>
  <si>
    <t>高山镇穆店村</t>
    <phoneticPr fontId="2" type="noConversion"/>
  </si>
  <si>
    <t>高山镇穆店村互助资金</t>
    <phoneticPr fontId="2" type="noConversion"/>
  </si>
  <si>
    <t>平等乡上元村</t>
    <phoneticPr fontId="2" type="noConversion"/>
  </si>
  <si>
    <t>平等乡上元村互助资金</t>
    <phoneticPr fontId="2" type="noConversion"/>
  </si>
  <si>
    <t>鸣皋镇马良寨村</t>
    <phoneticPr fontId="2" type="noConversion"/>
  </si>
  <si>
    <t>鸣皋镇马良寨村互助资金</t>
    <phoneticPr fontId="2" type="noConversion"/>
  </si>
  <si>
    <t>酒后镇南村</t>
    <phoneticPr fontId="2" type="noConversion"/>
  </si>
  <si>
    <t>酒后镇南村互助资金</t>
    <phoneticPr fontId="2" type="noConversion"/>
  </si>
  <si>
    <t>酒后镇路庙村</t>
    <phoneticPr fontId="2" type="noConversion"/>
  </si>
  <si>
    <t>酒后镇路庙村互助资金</t>
    <phoneticPr fontId="2" type="noConversion"/>
  </si>
  <si>
    <t>葛寨乡张棉村</t>
    <phoneticPr fontId="2" type="noConversion"/>
  </si>
  <si>
    <t>葛寨乡张棉村互助资金</t>
    <phoneticPr fontId="2" type="noConversion"/>
  </si>
  <si>
    <t>葛寨乡沙园村</t>
    <phoneticPr fontId="2" type="noConversion"/>
  </si>
  <si>
    <t>葛寨乡沙园村互助资金</t>
    <phoneticPr fontId="2" type="noConversion"/>
  </si>
  <si>
    <t>白元镇王耆店村</t>
    <phoneticPr fontId="2" type="noConversion"/>
  </si>
  <si>
    <t>白元镇王耆店村互助资金</t>
    <phoneticPr fontId="2" type="noConversion"/>
  </si>
  <si>
    <t>白沙镇孙岭村</t>
    <phoneticPr fontId="2" type="noConversion"/>
  </si>
  <si>
    <t>白沙镇孙岭村互助资金</t>
    <phoneticPr fontId="2" type="noConversion"/>
  </si>
  <si>
    <t>白沙镇新寨村</t>
    <phoneticPr fontId="2" type="noConversion"/>
  </si>
  <si>
    <t>白沙镇新寨村互助资金</t>
    <phoneticPr fontId="2" type="noConversion"/>
  </si>
  <si>
    <t>白沙镇杨岭村</t>
    <phoneticPr fontId="2" type="noConversion"/>
  </si>
  <si>
    <t>白沙镇杨岭村互助资金</t>
    <phoneticPr fontId="2" type="noConversion"/>
  </si>
  <si>
    <t>半坡镇孙村</t>
    <phoneticPr fontId="2" type="noConversion"/>
  </si>
  <si>
    <t>半坡镇孙村互助资金</t>
    <phoneticPr fontId="2" type="noConversion"/>
  </si>
  <si>
    <t>江左镇魏村</t>
    <phoneticPr fontId="2" type="noConversion"/>
  </si>
  <si>
    <t>江左镇魏村互助资金</t>
    <phoneticPr fontId="2" type="noConversion"/>
  </si>
  <si>
    <t>江左镇周村</t>
    <phoneticPr fontId="2" type="noConversion"/>
  </si>
  <si>
    <t>江左镇周村互助资金</t>
    <phoneticPr fontId="2" type="noConversion"/>
  </si>
  <si>
    <t>江左镇白土瑶村</t>
    <phoneticPr fontId="2" type="noConversion"/>
  </si>
  <si>
    <t>江左镇白土瑶村互助资金</t>
    <phoneticPr fontId="2" type="noConversion"/>
  </si>
  <si>
    <t>江左镇塔沟村</t>
    <phoneticPr fontId="2" type="noConversion"/>
  </si>
  <si>
    <t>江左镇塔沟村互助资金</t>
    <phoneticPr fontId="2" type="noConversion"/>
  </si>
  <si>
    <t>吕店镇下范村</t>
    <phoneticPr fontId="2" type="noConversion"/>
  </si>
  <si>
    <t>吕店镇下范村互助资金</t>
    <phoneticPr fontId="2" type="noConversion"/>
  </si>
  <si>
    <t>吕店镇袁庄村</t>
    <phoneticPr fontId="2" type="noConversion"/>
  </si>
  <si>
    <t>吕店镇袁庄村互助资金</t>
    <phoneticPr fontId="2" type="noConversion"/>
  </si>
  <si>
    <t>吕店镇王村</t>
    <phoneticPr fontId="2" type="noConversion"/>
  </si>
  <si>
    <t>吕店镇王村互助资金</t>
    <phoneticPr fontId="2" type="noConversion"/>
  </si>
  <si>
    <t>吕店镇温沟村</t>
    <phoneticPr fontId="2" type="noConversion"/>
  </si>
  <si>
    <t>吕店镇温沟村互助资金</t>
    <phoneticPr fontId="2" type="noConversion"/>
  </si>
  <si>
    <t>彭婆镇西牛庄村</t>
    <phoneticPr fontId="2" type="noConversion"/>
  </si>
  <si>
    <t>彭婆镇西牛庄村互助资金</t>
    <phoneticPr fontId="2" type="noConversion"/>
  </si>
  <si>
    <t xml:space="preserve"> </t>
    <phoneticPr fontId="2" type="noConversion"/>
  </si>
  <si>
    <t>扶贫办小计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</si>
</sst>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176" fontId="7" fillId="0" borderId="1" xfId="1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176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176" fontId="9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9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F9" sqref="F9"/>
    </sheetView>
  </sheetViews>
  <sheetFormatPr defaultRowHeight="13.5"/>
  <cols>
    <col min="1" max="1" width="6.75" customWidth="1"/>
    <col min="3" max="3" width="15.875" style="5" customWidth="1"/>
    <col min="4" max="4" width="10.125" style="26" customWidth="1"/>
    <col min="5" max="5" width="14.625" customWidth="1"/>
    <col min="6" max="6" width="21.25" customWidth="1"/>
    <col min="7" max="7" width="5.75" customWidth="1"/>
    <col min="9" max="9" width="19.875" customWidth="1"/>
    <col min="10" max="10" width="7.875" customWidth="1"/>
    <col min="11" max="11" width="7.75" customWidth="1"/>
    <col min="12" max="12" width="8" customWidth="1"/>
    <col min="13" max="13" width="14.25" style="5" customWidth="1"/>
    <col min="14" max="14" width="13.5" style="5" customWidth="1"/>
    <col min="15" max="15" width="12.25" style="5" bestFit="1" customWidth="1"/>
  </cols>
  <sheetData>
    <row r="1" spans="1:15" ht="63" customHeight="1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3" customHeight="1">
      <c r="A2" s="32" t="s">
        <v>0</v>
      </c>
      <c r="B2" s="32"/>
      <c r="C2" s="32"/>
      <c r="D2" s="32"/>
      <c r="E2" s="32"/>
      <c r="F2" s="32"/>
      <c r="G2" s="32"/>
      <c r="H2" s="33" t="s">
        <v>1</v>
      </c>
      <c r="I2" s="33"/>
      <c r="J2" s="33"/>
      <c r="K2" s="33"/>
      <c r="L2" s="33"/>
      <c r="M2" s="33"/>
      <c r="N2" s="33"/>
      <c r="O2" s="33"/>
    </row>
    <row r="3" spans="1:15" ht="71.25">
      <c r="A3" s="1" t="s">
        <v>2</v>
      </c>
      <c r="B3" s="1" t="s">
        <v>3</v>
      </c>
      <c r="C3" s="2" t="s">
        <v>4</v>
      </c>
      <c r="D3" s="21" t="s">
        <v>25</v>
      </c>
      <c r="E3" s="1" t="s">
        <v>5</v>
      </c>
      <c r="F3" s="1" t="s">
        <v>6</v>
      </c>
      <c r="G3" s="1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4" t="s">
        <v>13</v>
      </c>
      <c r="N3" s="4" t="s">
        <v>14</v>
      </c>
      <c r="O3" s="4" t="s">
        <v>15</v>
      </c>
    </row>
    <row r="4" spans="1:15" s="11" customFormat="1" ht="21.75" customHeight="1">
      <c r="A4" s="34" t="s">
        <v>22</v>
      </c>
      <c r="B4" s="34"/>
      <c r="C4" s="6">
        <v>5700000</v>
      </c>
      <c r="D4" s="22"/>
      <c r="E4" s="7"/>
      <c r="F4" s="7">
        <v>29</v>
      </c>
      <c r="G4" s="8"/>
      <c r="H4" s="8"/>
      <c r="I4" s="9"/>
      <c r="J4" s="9"/>
      <c r="K4" s="9"/>
      <c r="L4" s="9"/>
      <c r="M4" s="10"/>
      <c r="N4" s="35">
        <v>5700000</v>
      </c>
      <c r="O4" s="10"/>
    </row>
    <row r="5" spans="1:15" s="11" customFormat="1" ht="21.75" customHeight="1">
      <c r="A5" s="34" t="s">
        <v>83</v>
      </c>
      <c r="B5" s="34"/>
      <c r="C5" s="6">
        <v>5600000</v>
      </c>
      <c r="D5" s="22"/>
      <c r="E5" s="8"/>
      <c r="F5" s="7">
        <v>28</v>
      </c>
      <c r="G5" s="8"/>
      <c r="H5" s="8"/>
      <c r="I5" s="9"/>
      <c r="J5" s="9"/>
      <c r="K5" s="9"/>
      <c r="L5" s="9"/>
      <c r="M5" s="10"/>
      <c r="N5" s="35">
        <v>5600000</v>
      </c>
      <c r="O5" s="10"/>
    </row>
    <row r="6" spans="1:15" s="11" customFormat="1" ht="36">
      <c r="A6" s="27" t="s">
        <v>20</v>
      </c>
      <c r="B6" s="27" t="s">
        <v>19</v>
      </c>
      <c r="C6" s="12">
        <v>200000</v>
      </c>
      <c r="D6" s="23">
        <v>2130505</v>
      </c>
      <c r="E6" s="20" t="s">
        <v>26</v>
      </c>
      <c r="F6" s="20" t="s">
        <v>27</v>
      </c>
      <c r="G6" s="8"/>
      <c r="H6" s="13" t="s">
        <v>16</v>
      </c>
      <c r="I6" s="13" t="s">
        <v>17</v>
      </c>
      <c r="J6" s="14" t="s">
        <v>18</v>
      </c>
      <c r="K6" s="14" t="s">
        <v>19</v>
      </c>
      <c r="L6" s="14" t="s">
        <v>20</v>
      </c>
      <c r="M6" s="15">
        <v>32730000</v>
      </c>
      <c r="N6" s="12">
        <v>200000</v>
      </c>
      <c r="O6" s="10">
        <v>20670000</v>
      </c>
    </row>
    <row r="7" spans="1:15" s="11" customFormat="1" ht="36">
      <c r="A7" s="28"/>
      <c r="B7" s="28"/>
      <c r="C7" s="12">
        <v>200000</v>
      </c>
      <c r="D7" s="23">
        <v>2130505</v>
      </c>
      <c r="E7" s="20" t="s">
        <v>28</v>
      </c>
      <c r="F7" s="20" t="s">
        <v>29</v>
      </c>
      <c r="G7" s="8"/>
      <c r="H7" s="13" t="s">
        <v>16</v>
      </c>
      <c r="I7" s="13" t="s">
        <v>17</v>
      </c>
      <c r="J7" s="14" t="s">
        <v>18</v>
      </c>
      <c r="K7" s="14" t="s">
        <v>19</v>
      </c>
      <c r="L7" s="14" t="s">
        <v>20</v>
      </c>
      <c r="M7" s="15">
        <v>32730000</v>
      </c>
      <c r="N7" s="12">
        <v>200000</v>
      </c>
      <c r="O7" s="10">
        <f>SUM(O6-N7)</f>
        <v>20470000</v>
      </c>
    </row>
    <row r="8" spans="1:15" s="11" customFormat="1" ht="36">
      <c r="A8" s="28"/>
      <c r="B8" s="28"/>
      <c r="C8" s="12">
        <v>200000</v>
      </c>
      <c r="D8" s="23">
        <v>2130505</v>
      </c>
      <c r="E8" s="20" t="s">
        <v>30</v>
      </c>
      <c r="F8" s="20" t="s">
        <v>31</v>
      </c>
      <c r="G8" s="8"/>
      <c r="H8" s="13" t="s">
        <v>16</v>
      </c>
      <c r="I8" s="13" t="s">
        <v>17</v>
      </c>
      <c r="J8" s="14" t="s">
        <v>18</v>
      </c>
      <c r="K8" s="14" t="s">
        <v>19</v>
      </c>
      <c r="L8" s="14" t="s">
        <v>20</v>
      </c>
      <c r="M8" s="15">
        <v>32730000</v>
      </c>
      <c r="N8" s="12">
        <v>200000</v>
      </c>
      <c r="O8" s="10">
        <f>SUM(O7-N8)</f>
        <v>20270000</v>
      </c>
    </row>
    <row r="9" spans="1:15" s="11" customFormat="1" ht="36">
      <c r="A9" s="28"/>
      <c r="B9" s="28"/>
      <c r="C9" s="12">
        <v>200000</v>
      </c>
      <c r="D9" s="23">
        <v>2130505</v>
      </c>
      <c r="E9" s="20" t="s">
        <v>32</v>
      </c>
      <c r="F9" s="20" t="s">
        <v>33</v>
      </c>
      <c r="G9" s="8"/>
      <c r="H9" s="13" t="s">
        <v>16</v>
      </c>
      <c r="I9" s="13" t="s">
        <v>17</v>
      </c>
      <c r="J9" s="14" t="s">
        <v>18</v>
      </c>
      <c r="K9" s="14" t="s">
        <v>19</v>
      </c>
      <c r="L9" s="14" t="s">
        <v>20</v>
      </c>
      <c r="M9" s="15">
        <v>32730000</v>
      </c>
      <c r="N9" s="12">
        <v>200000</v>
      </c>
      <c r="O9" s="10">
        <f t="shared" ref="O9:O33" si="0">SUM(O8-N9)</f>
        <v>20070000</v>
      </c>
    </row>
    <row r="10" spans="1:15" s="11" customFormat="1" ht="36">
      <c r="A10" s="28"/>
      <c r="B10" s="28"/>
      <c r="C10" s="12">
        <v>200000</v>
      </c>
      <c r="D10" s="23">
        <v>2130505</v>
      </c>
      <c r="E10" s="20" t="s">
        <v>34</v>
      </c>
      <c r="F10" s="20" t="s">
        <v>35</v>
      </c>
      <c r="G10" s="8"/>
      <c r="H10" s="13" t="s">
        <v>16</v>
      </c>
      <c r="I10" s="13" t="s">
        <v>17</v>
      </c>
      <c r="J10" s="14" t="s">
        <v>18</v>
      </c>
      <c r="K10" s="14" t="s">
        <v>19</v>
      </c>
      <c r="L10" s="14" t="s">
        <v>20</v>
      </c>
      <c r="M10" s="15">
        <v>32730000</v>
      </c>
      <c r="N10" s="12">
        <v>200000</v>
      </c>
      <c r="O10" s="10">
        <f t="shared" si="0"/>
        <v>19870000</v>
      </c>
    </row>
    <row r="11" spans="1:15" s="11" customFormat="1" ht="36">
      <c r="A11" s="28"/>
      <c r="B11" s="28"/>
      <c r="C11" s="12">
        <v>200000</v>
      </c>
      <c r="D11" s="23">
        <v>2130505</v>
      </c>
      <c r="E11" s="20" t="s">
        <v>36</v>
      </c>
      <c r="F11" s="20" t="s">
        <v>37</v>
      </c>
      <c r="G11" s="8"/>
      <c r="H11" s="13" t="s">
        <v>16</v>
      </c>
      <c r="I11" s="13" t="s">
        <v>17</v>
      </c>
      <c r="J11" s="14" t="s">
        <v>18</v>
      </c>
      <c r="K11" s="14" t="s">
        <v>19</v>
      </c>
      <c r="L11" s="14" t="s">
        <v>20</v>
      </c>
      <c r="M11" s="15">
        <v>32730000</v>
      </c>
      <c r="N11" s="12">
        <v>200000</v>
      </c>
      <c r="O11" s="10">
        <f t="shared" si="0"/>
        <v>19670000</v>
      </c>
    </row>
    <row r="12" spans="1:15" s="11" customFormat="1" ht="36">
      <c r="A12" s="28"/>
      <c r="B12" s="28"/>
      <c r="C12" s="12">
        <v>200000</v>
      </c>
      <c r="D12" s="23">
        <v>2130505</v>
      </c>
      <c r="E12" s="20" t="s">
        <v>38</v>
      </c>
      <c r="F12" s="20" t="s">
        <v>39</v>
      </c>
      <c r="G12" s="8"/>
      <c r="H12" s="13" t="s">
        <v>16</v>
      </c>
      <c r="I12" s="13" t="s">
        <v>17</v>
      </c>
      <c r="J12" s="14" t="s">
        <v>18</v>
      </c>
      <c r="K12" s="14" t="s">
        <v>19</v>
      </c>
      <c r="L12" s="14" t="s">
        <v>20</v>
      </c>
      <c r="M12" s="15">
        <v>32730000</v>
      </c>
      <c r="N12" s="12">
        <v>200000</v>
      </c>
      <c r="O12" s="10">
        <f t="shared" si="0"/>
        <v>19470000</v>
      </c>
    </row>
    <row r="13" spans="1:15" s="11" customFormat="1" ht="36">
      <c r="A13" s="28"/>
      <c r="B13" s="28"/>
      <c r="C13" s="12">
        <v>200000</v>
      </c>
      <c r="D13" s="23">
        <v>2130505</v>
      </c>
      <c r="E13" s="20" t="s">
        <v>40</v>
      </c>
      <c r="F13" s="20" t="s">
        <v>41</v>
      </c>
      <c r="G13" s="8"/>
      <c r="H13" s="13" t="s">
        <v>16</v>
      </c>
      <c r="I13" s="13" t="s">
        <v>17</v>
      </c>
      <c r="J13" s="14" t="s">
        <v>18</v>
      </c>
      <c r="K13" s="14" t="s">
        <v>19</v>
      </c>
      <c r="L13" s="14" t="s">
        <v>20</v>
      </c>
      <c r="M13" s="15">
        <v>32730000</v>
      </c>
      <c r="N13" s="12">
        <v>200000</v>
      </c>
      <c r="O13" s="10">
        <f t="shared" si="0"/>
        <v>19270000</v>
      </c>
    </row>
    <row r="14" spans="1:15" s="11" customFormat="1" ht="36">
      <c r="A14" s="28"/>
      <c r="B14" s="28"/>
      <c r="C14" s="12">
        <v>200000</v>
      </c>
      <c r="D14" s="23">
        <v>2130505</v>
      </c>
      <c r="E14" s="20" t="s">
        <v>42</v>
      </c>
      <c r="F14" s="20" t="s">
        <v>43</v>
      </c>
      <c r="G14" s="8"/>
      <c r="H14" s="13" t="s">
        <v>16</v>
      </c>
      <c r="I14" s="13" t="s">
        <v>17</v>
      </c>
      <c r="J14" s="14" t="s">
        <v>18</v>
      </c>
      <c r="K14" s="14" t="s">
        <v>19</v>
      </c>
      <c r="L14" s="14" t="s">
        <v>20</v>
      </c>
      <c r="M14" s="15">
        <v>32730000</v>
      </c>
      <c r="N14" s="12">
        <v>200000</v>
      </c>
      <c r="O14" s="10">
        <f t="shared" si="0"/>
        <v>19070000</v>
      </c>
    </row>
    <row r="15" spans="1:15" s="11" customFormat="1" ht="36">
      <c r="A15" s="28"/>
      <c r="B15" s="28"/>
      <c r="C15" s="12">
        <v>200000</v>
      </c>
      <c r="D15" s="23">
        <v>2130505</v>
      </c>
      <c r="E15" s="20" t="s">
        <v>44</v>
      </c>
      <c r="F15" s="20" t="s">
        <v>45</v>
      </c>
      <c r="G15" s="8"/>
      <c r="H15" s="13" t="s">
        <v>16</v>
      </c>
      <c r="I15" s="13" t="s">
        <v>17</v>
      </c>
      <c r="J15" s="14" t="s">
        <v>18</v>
      </c>
      <c r="K15" s="14" t="s">
        <v>19</v>
      </c>
      <c r="L15" s="14" t="s">
        <v>20</v>
      </c>
      <c r="M15" s="15">
        <v>32730000</v>
      </c>
      <c r="N15" s="12">
        <v>200000</v>
      </c>
      <c r="O15" s="10">
        <f t="shared" si="0"/>
        <v>18870000</v>
      </c>
    </row>
    <row r="16" spans="1:15" s="11" customFormat="1" ht="36">
      <c r="A16" s="28"/>
      <c r="B16" s="28"/>
      <c r="C16" s="12">
        <v>200000</v>
      </c>
      <c r="D16" s="23">
        <v>2130505</v>
      </c>
      <c r="E16" s="20" t="s">
        <v>46</v>
      </c>
      <c r="F16" s="20" t="s">
        <v>47</v>
      </c>
      <c r="G16" s="8"/>
      <c r="H16" s="13" t="s">
        <v>16</v>
      </c>
      <c r="I16" s="13" t="s">
        <v>17</v>
      </c>
      <c r="J16" s="14" t="s">
        <v>18</v>
      </c>
      <c r="K16" s="14" t="s">
        <v>19</v>
      </c>
      <c r="L16" s="14" t="s">
        <v>20</v>
      </c>
      <c r="M16" s="15">
        <v>32730000</v>
      </c>
      <c r="N16" s="12">
        <v>200000</v>
      </c>
      <c r="O16" s="10">
        <f t="shared" si="0"/>
        <v>18670000</v>
      </c>
    </row>
    <row r="17" spans="1:15" s="11" customFormat="1" ht="36">
      <c r="A17" s="28"/>
      <c r="B17" s="28"/>
      <c r="C17" s="12">
        <v>200000</v>
      </c>
      <c r="D17" s="23">
        <v>2130505</v>
      </c>
      <c r="E17" s="20" t="s">
        <v>48</v>
      </c>
      <c r="F17" s="20" t="s">
        <v>49</v>
      </c>
      <c r="G17" s="8"/>
      <c r="H17" s="13" t="s">
        <v>16</v>
      </c>
      <c r="I17" s="13" t="s">
        <v>17</v>
      </c>
      <c r="J17" s="14" t="s">
        <v>18</v>
      </c>
      <c r="K17" s="14" t="s">
        <v>19</v>
      </c>
      <c r="L17" s="14" t="s">
        <v>20</v>
      </c>
      <c r="M17" s="15">
        <v>32730000</v>
      </c>
      <c r="N17" s="12">
        <v>200000</v>
      </c>
      <c r="O17" s="10">
        <f t="shared" si="0"/>
        <v>18470000</v>
      </c>
    </row>
    <row r="18" spans="1:15" s="11" customFormat="1" ht="36">
      <c r="A18" s="28"/>
      <c r="B18" s="28"/>
      <c r="C18" s="12">
        <v>200000</v>
      </c>
      <c r="D18" s="23">
        <v>2130505</v>
      </c>
      <c r="E18" s="20" t="s">
        <v>50</v>
      </c>
      <c r="F18" s="20" t="s">
        <v>51</v>
      </c>
      <c r="G18" s="8"/>
      <c r="H18" s="13" t="s">
        <v>16</v>
      </c>
      <c r="I18" s="13" t="s">
        <v>17</v>
      </c>
      <c r="J18" s="14" t="s">
        <v>18</v>
      </c>
      <c r="K18" s="14" t="s">
        <v>19</v>
      </c>
      <c r="L18" s="14" t="s">
        <v>20</v>
      </c>
      <c r="M18" s="15">
        <v>32730000</v>
      </c>
      <c r="N18" s="12">
        <v>200000</v>
      </c>
      <c r="O18" s="10">
        <f t="shared" si="0"/>
        <v>18270000</v>
      </c>
    </row>
    <row r="19" spans="1:15" s="11" customFormat="1" ht="36">
      <c r="A19" s="28"/>
      <c r="B19" s="28"/>
      <c r="C19" s="12">
        <v>200000</v>
      </c>
      <c r="D19" s="23">
        <v>2130505</v>
      </c>
      <c r="E19" s="20" t="s">
        <v>52</v>
      </c>
      <c r="F19" s="20" t="s">
        <v>53</v>
      </c>
      <c r="G19" s="8"/>
      <c r="H19" s="13" t="s">
        <v>16</v>
      </c>
      <c r="I19" s="13" t="s">
        <v>17</v>
      </c>
      <c r="J19" s="14" t="s">
        <v>18</v>
      </c>
      <c r="K19" s="14" t="s">
        <v>19</v>
      </c>
      <c r="L19" s="14" t="s">
        <v>20</v>
      </c>
      <c r="M19" s="15">
        <v>32730000</v>
      </c>
      <c r="N19" s="12">
        <v>200000</v>
      </c>
      <c r="O19" s="10">
        <f t="shared" si="0"/>
        <v>18070000</v>
      </c>
    </row>
    <row r="20" spans="1:15" s="11" customFormat="1" ht="36">
      <c r="A20" s="28"/>
      <c r="B20" s="28"/>
      <c r="C20" s="12">
        <v>200000</v>
      </c>
      <c r="D20" s="23">
        <v>2130505</v>
      </c>
      <c r="E20" s="20" t="s">
        <v>54</v>
      </c>
      <c r="F20" s="20" t="s">
        <v>55</v>
      </c>
      <c r="G20" s="8"/>
      <c r="H20" s="13" t="s">
        <v>16</v>
      </c>
      <c r="I20" s="13" t="s">
        <v>17</v>
      </c>
      <c r="J20" s="14" t="s">
        <v>18</v>
      </c>
      <c r="K20" s="14" t="s">
        <v>19</v>
      </c>
      <c r="L20" s="14" t="s">
        <v>20</v>
      </c>
      <c r="M20" s="15">
        <v>32730000</v>
      </c>
      <c r="N20" s="12">
        <v>200000</v>
      </c>
      <c r="O20" s="10">
        <f t="shared" si="0"/>
        <v>17870000</v>
      </c>
    </row>
    <row r="21" spans="1:15" s="11" customFormat="1" ht="36">
      <c r="A21" s="28"/>
      <c r="B21" s="28"/>
      <c r="C21" s="12">
        <v>200000</v>
      </c>
      <c r="D21" s="23">
        <v>2130505</v>
      </c>
      <c r="E21" s="20" t="s">
        <v>56</v>
      </c>
      <c r="F21" s="20" t="s">
        <v>57</v>
      </c>
      <c r="G21" s="8"/>
      <c r="H21" s="13" t="s">
        <v>16</v>
      </c>
      <c r="I21" s="13" t="s">
        <v>17</v>
      </c>
      <c r="J21" s="14" t="s">
        <v>18</v>
      </c>
      <c r="K21" s="14" t="s">
        <v>19</v>
      </c>
      <c r="L21" s="14" t="s">
        <v>20</v>
      </c>
      <c r="M21" s="15">
        <v>32730000</v>
      </c>
      <c r="N21" s="12">
        <v>200000</v>
      </c>
      <c r="O21" s="10">
        <f t="shared" si="0"/>
        <v>17670000</v>
      </c>
    </row>
    <row r="22" spans="1:15" s="11" customFormat="1" ht="36">
      <c r="A22" s="28"/>
      <c r="B22" s="28"/>
      <c r="C22" s="12">
        <v>200000</v>
      </c>
      <c r="D22" s="23">
        <v>2130505</v>
      </c>
      <c r="E22" s="20" t="s">
        <v>58</v>
      </c>
      <c r="F22" s="20" t="s">
        <v>59</v>
      </c>
      <c r="G22" s="8"/>
      <c r="H22" s="13" t="s">
        <v>16</v>
      </c>
      <c r="I22" s="13" t="s">
        <v>17</v>
      </c>
      <c r="J22" s="14" t="s">
        <v>18</v>
      </c>
      <c r="K22" s="14" t="s">
        <v>19</v>
      </c>
      <c r="L22" s="14" t="s">
        <v>20</v>
      </c>
      <c r="M22" s="15">
        <v>32730000</v>
      </c>
      <c r="N22" s="12">
        <v>200000</v>
      </c>
      <c r="O22" s="10">
        <f t="shared" si="0"/>
        <v>17470000</v>
      </c>
    </row>
    <row r="23" spans="1:15" s="11" customFormat="1" ht="36">
      <c r="A23" s="28"/>
      <c r="B23" s="28"/>
      <c r="C23" s="12">
        <v>200000</v>
      </c>
      <c r="D23" s="23">
        <v>2130505</v>
      </c>
      <c r="E23" s="20" t="s">
        <v>60</v>
      </c>
      <c r="F23" s="20" t="s">
        <v>61</v>
      </c>
      <c r="G23" s="8"/>
      <c r="H23" s="13" t="s">
        <v>16</v>
      </c>
      <c r="I23" s="13" t="s">
        <v>17</v>
      </c>
      <c r="J23" s="14" t="s">
        <v>18</v>
      </c>
      <c r="K23" s="14" t="s">
        <v>19</v>
      </c>
      <c r="L23" s="14" t="s">
        <v>20</v>
      </c>
      <c r="M23" s="15">
        <v>32730000</v>
      </c>
      <c r="N23" s="12">
        <v>200000</v>
      </c>
      <c r="O23" s="10">
        <f t="shared" si="0"/>
        <v>17270000</v>
      </c>
    </row>
    <row r="24" spans="1:15" s="11" customFormat="1" ht="36">
      <c r="A24" s="28"/>
      <c r="B24" s="28"/>
      <c r="C24" s="12">
        <v>200000</v>
      </c>
      <c r="D24" s="23">
        <v>2130505</v>
      </c>
      <c r="E24" s="20" t="s">
        <v>62</v>
      </c>
      <c r="F24" s="20" t="s">
        <v>63</v>
      </c>
      <c r="G24" s="8"/>
      <c r="H24" s="13" t="s">
        <v>16</v>
      </c>
      <c r="I24" s="13" t="s">
        <v>17</v>
      </c>
      <c r="J24" s="14" t="s">
        <v>18</v>
      </c>
      <c r="K24" s="14" t="s">
        <v>19</v>
      </c>
      <c r="L24" s="14" t="s">
        <v>20</v>
      </c>
      <c r="M24" s="15">
        <v>32730000</v>
      </c>
      <c r="N24" s="12">
        <v>200000</v>
      </c>
      <c r="O24" s="10">
        <f t="shared" si="0"/>
        <v>17070000</v>
      </c>
    </row>
    <row r="25" spans="1:15" s="11" customFormat="1" ht="36">
      <c r="A25" s="28"/>
      <c r="B25" s="28"/>
      <c r="C25" s="12">
        <v>200000</v>
      </c>
      <c r="D25" s="23">
        <v>2130505</v>
      </c>
      <c r="E25" s="20" t="s">
        <v>64</v>
      </c>
      <c r="F25" s="20" t="s">
        <v>65</v>
      </c>
      <c r="G25" s="8"/>
      <c r="H25" s="13" t="s">
        <v>16</v>
      </c>
      <c r="I25" s="13" t="s">
        <v>17</v>
      </c>
      <c r="J25" s="14" t="s">
        <v>18</v>
      </c>
      <c r="K25" s="14" t="s">
        <v>19</v>
      </c>
      <c r="L25" s="14" t="s">
        <v>20</v>
      </c>
      <c r="M25" s="15">
        <v>32730000</v>
      </c>
      <c r="N25" s="12">
        <v>200000</v>
      </c>
      <c r="O25" s="10">
        <f t="shared" si="0"/>
        <v>16870000</v>
      </c>
    </row>
    <row r="26" spans="1:15" s="11" customFormat="1" ht="36">
      <c r="A26" s="28"/>
      <c r="B26" s="28"/>
      <c r="C26" s="12">
        <v>200000</v>
      </c>
      <c r="D26" s="23">
        <v>2130505</v>
      </c>
      <c r="E26" s="20" t="s">
        <v>66</v>
      </c>
      <c r="F26" s="20" t="s">
        <v>67</v>
      </c>
      <c r="G26" s="8"/>
      <c r="H26" s="13" t="s">
        <v>16</v>
      </c>
      <c r="I26" s="13" t="s">
        <v>17</v>
      </c>
      <c r="J26" s="14" t="s">
        <v>18</v>
      </c>
      <c r="K26" s="14" t="s">
        <v>19</v>
      </c>
      <c r="L26" s="14" t="s">
        <v>20</v>
      </c>
      <c r="M26" s="15">
        <v>32730000</v>
      </c>
      <c r="N26" s="12">
        <v>200000</v>
      </c>
      <c r="O26" s="10">
        <f t="shared" si="0"/>
        <v>16670000</v>
      </c>
    </row>
    <row r="27" spans="1:15" s="11" customFormat="1" ht="36">
      <c r="A27" s="28"/>
      <c r="B27" s="28"/>
      <c r="C27" s="12">
        <v>200000</v>
      </c>
      <c r="D27" s="23">
        <v>2130505</v>
      </c>
      <c r="E27" s="20" t="s">
        <v>68</v>
      </c>
      <c r="F27" s="20" t="s">
        <v>69</v>
      </c>
      <c r="G27" s="8"/>
      <c r="H27" s="13" t="s">
        <v>16</v>
      </c>
      <c r="I27" s="13" t="s">
        <v>17</v>
      </c>
      <c r="J27" s="14" t="s">
        <v>18</v>
      </c>
      <c r="K27" s="14" t="s">
        <v>19</v>
      </c>
      <c r="L27" s="14" t="s">
        <v>20</v>
      </c>
      <c r="M27" s="15">
        <v>32730000</v>
      </c>
      <c r="N27" s="12">
        <v>200000</v>
      </c>
      <c r="O27" s="10">
        <f t="shared" si="0"/>
        <v>16470000</v>
      </c>
    </row>
    <row r="28" spans="1:15" s="11" customFormat="1" ht="36">
      <c r="A28" s="28"/>
      <c r="B28" s="28"/>
      <c r="C28" s="12">
        <v>200000</v>
      </c>
      <c r="D28" s="23">
        <v>2130505</v>
      </c>
      <c r="E28" s="20" t="s">
        <v>70</v>
      </c>
      <c r="F28" s="20" t="s">
        <v>71</v>
      </c>
      <c r="G28" s="8"/>
      <c r="H28" s="13" t="s">
        <v>16</v>
      </c>
      <c r="I28" s="13" t="s">
        <v>17</v>
      </c>
      <c r="J28" s="14" t="s">
        <v>18</v>
      </c>
      <c r="K28" s="14" t="s">
        <v>19</v>
      </c>
      <c r="L28" s="14" t="s">
        <v>20</v>
      </c>
      <c r="M28" s="15">
        <v>32730000</v>
      </c>
      <c r="N28" s="12">
        <v>200000</v>
      </c>
      <c r="O28" s="10">
        <f t="shared" si="0"/>
        <v>16270000</v>
      </c>
    </row>
    <row r="29" spans="1:15" s="11" customFormat="1" ht="36">
      <c r="A29" s="28"/>
      <c r="B29" s="28"/>
      <c r="C29" s="12">
        <v>200000</v>
      </c>
      <c r="D29" s="23">
        <v>2130505</v>
      </c>
      <c r="E29" s="20" t="s">
        <v>72</v>
      </c>
      <c r="F29" s="20" t="s">
        <v>73</v>
      </c>
      <c r="G29" s="8"/>
      <c r="H29" s="13" t="s">
        <v>16</v>
      </c>
      <c r="I29" s="13" t="s">
        <v>17</v>
      </c>
      <c r="J29" s="14" t="s">
        <v>18</v>
      </c>
      <c r="K29" s="14" t="s">
        <v>19</v>
      </c>
      <c r="L29" s="14" t="s">
        <v>20</v>
      </c>
      <c r="M29" s="15">
        <v>32730000</v>
      </c>
      <c r="N29" s="12">
        <v>200000</v>
      </c>
      <c r="O29" s="10">
        <f t="shared" si="0"/>
        <v>16070000</v>
      </c>
    </row>
    <row r="30" spans="1:15" s="11" customFormat="1" ht="36">
      <c r="A30" s="28"/>
      <c r="B30" s="28"/>
      <c r="C30" s="12">
        <v>200000</v>
      </c>
      <c r="D30" s="23">
        <v>2130505</v>
      </c>
      <c r="E30" s="20" t="s">
        <v>74</v>
      </c>
      <c r="F30" s="20" t="s">
        <v>75</v>
      </c>
      <c r="G30" s="8"/>
      <c r="H30" s="13" t="s">
        <v>16</v>
      </c>
      <c r="I30" s="13" t="s">
        <v>17</v>
      </c>
      <c r="J30" s="14" t="s">
        <v>18</v>
      </c>
      <c r="K30" s="14" t="s">
        <v>19</v>
      </c>
      <c r="L30" s="14" t="s">
        <v>20</v>
      </c>
      <c r="M30" s="15">
        <v>32730000</v>
      </c>
      <c r="N30" s="12">
        <v>200000</v>
      </c>
      <c r="O30" s="10">
        <f t="shared" si="0"/>
        <v>15870000</v>
      </c>
    </row>
    <row r="31" spans="1:15" s="11" customFormat="1" ht="36">
      <c r="A31" s="28"/>
      <c r="B31" s="28"/>
      <c r="C31" s="12">
        <v>200000</v>
      </c>
      <c r="D31" s="23">
        <v>2130505</v>
      </c>
      <c r="E31" s="20" t="s">
        <v>76</v>
      </c>
      <c r="F31" s="20" t="s">
        <v>77</v>
      </c>
      <c r="G31" s="8"/>
      <c r="H31" s="13" t="s">
        <v>16</v>
      </c>
      <c r="I31" s="13" t="s">
        <v>17</v>
      </c>
      <c r="J31" s="14" t="s">
        <v>18</v>
      </c>
      <c r="K31" s="14" t="s">
        <v>19</v>
      </c>
      <c r="L31" s="14" t="s">
        <v>20</v>
      </c>
      <c r="M31" s="15">
        <v>32730000</v>
      </c>
      <c r="N31" s="12">
        <v>200000</v>
      </c>
      <c r="O31" s="10">
        <f t="shared" si="0"/>
        <v>15670000</v>
      </c>
    </row>
    <row r="32" spans="1:15" s="11" customFormat="1" ht="36">
      <c r="A32" s="28"/>
      <c r="B32" s="28"/>
      <c r="C32" s="12">
        <v>200000</v>
      </c>
      <c r="D32" s="23">
        <v>2130505</v>
      </c>
      <c r="E32" s="20" t="s">
        <v>78</v>
      </c>
      <c r="F32" s="20" t="s">
        <v>79</v>
      </c>
      <c r="G32" s="8"/>
      <c r="H32" s="13" t="s">
        <v>16</v>
      </c>
      <c r="I32" s="13" t="s">
        <v>17</v>
      </c>
      <c r="J32" s="14" t="s">
        <v>18</v>
      </c>
      <c r="K32" s="14" t="s">
        <v>19</v>
      </c>
      <c r="L32" s="14" t="s">
        <v>20</v>
      </c>
      <c r="M32" s="15">
        <v>32730000</v>
      </c>
      <c r="N32" s="12">
        <v>200000</v>
      </c>
      <c r="O32" s="10">
        <f t="shared" si="0"/>
        <v>15470000</v>
      </c>
    </row>
    <row r="33" spans="1:15" s="11" customFormat="1" ht="36">
      <c r="A33" s="29"/>
      <c r="B33" s="29"/>
      <c r="C33" s="12">
        <v>200000</v>
      </c>
      <c r="D33" s="23">
        <v>2130505</v>
      </c>
      <c r="E33" s="20" t="s">
        <v>80</v>
      </c>
      <c r="F33" s="20" t="s">
        <v>81</v>
      </c>
      <c r="G33" s="8"/>
      <c r="H33" s="13" t="s">
        <v>16</v>
      </c>
      <c r="I33" s="13" t="s">
        <v>17</v>
      </c>
      <c r="J33" s="14" t="s">
        <v>18</v>
      </c>
      <c r="K33" s="14" t="s">
        <v>19</v>
      </c>
      <c r="L33" s="14" t="s">
        <v>20</v>
      </c>
      <c r="M33" s="15">
        <v>32730000</v>
      </c>
      <c r="N33" s="12">
        <v>200000</v>
      </c>
      <c r="O33" s="10">
        <f t="shared" si="0"/>
        <v>15270000</v>
      </c>
    </row>
    <row r="34" spans="1:15" s="11" customFormat="1" ht="20.25" customHeight="1">
      <c r="A34" s="34" t="s">
        <v>83</v>
      </c>
      <c r="B34" s="34"/>
      <c r="C34" s="6">
        <v>100000</v>
      </c>
      <c r="D34" s="24"/>
      <c r="E34" s="16"/>
      <c r="F34" s="7">
        <v>10</v>
      </c>
      <c r="G34" s="8"/>
      <c r="H34" s="13"/>
      <c r="I34" s="13"/>
      <c r="J34" s="14"/>
      <c r="K34" s="14"/>
      <c r="L34" s="14"/>
      <c r="M34" s="15"/>
      <c r="N34" s="36">
        <v>100000</v>
      </c>
      <c r="O34" s="10"/>
    </row>
    <row r="35" spans="1:15" s="11" customFormat="1" ht="36">
      <c r="A35" s="8" t="s">
        <v>20</v>
      </c>
      <c r="B35" s="8" t="s">
        <v>19</v>
      </c>
      <c r="C35" s="12">
        <v>100000</v>
      </c>
      <c r="D35" s="23">
        <v>2130505</v>
      </c>
      <c r="E35" s="8" t="s">
        <v>23</v>
      </c>
      <c r="F35" s="8" t="s">
        <v>24</v>
      </c>
      <c r="G35" s="9"/>
      <c r="H35" s="13" t="s">
        <v>16</v>
      </c>
      <c r="I35" s="13" t="s">
        <v>17</v>
      </c>
      <c r="J35" s="14" t="s">
        <v>18</v>
      </c>
      <c r="K35" s="14" t="s">
        <v>19</v>
      </c>
      <c r="L35" s="14" t="s">
        <v>20</v>
      </c>
      <c r="M35" s="15">
        <v>32730000</v>
      </c>
      <c r="N35" s="17">
        <v>100000</v>
      </c>
      <c r="O35" s="10">
        <f>SUM(O33-N35)</f>
        <v>15170000</v>
      </c>
    </row>
    <row r="36" spans="1:15" s="11" customFormat="1" ht="12">
      <c r="A36" s="18"/>
      <c r="C36" s="19"/>
      <c r="D36" s="25"/>
      <c r="M36" s="19"/>
      <c r="N36" s="19"/>
      <c r="O36" s="19" t="s">
        <v>82</v>
      </c>
    </row>
    <row r="37" spans="1:15" s="11" customFormat="1" ht="12">
      <c r="C37" s="19"/>
      <c r="D37" s="25"/>
      <c r="M37" s="19"/>
      <c r="N37" s="19"/>
      <c r="O37" s="19"/>
    </row>
  </sheetData>
  <mergeCells count="8">
    <mergeCell ref="A34:B34"/>
    <mergeCell ref="A5:B5"/>
    <mergeCell ref="B6:B33"/>
    <mergeCell ref="A6:A33"/>
    <mergeCell ref="A1:O1"/>
    <mergeCell ref="A2:G2"/>
    <mergeCell ref="H2:O2"/>
    <mergeCell ref="A4:B4"/>
  </mergeCells>
  <phoneticPr fontId="2" type="noConversion"/>
  <pageMargins left="0.47244094488188981" right="0.43307086614173229" top="0.31496062992125984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2017-03-17T00:49:13Z</cp:lastPrinted>
  <dcterms:created xsi:type="dcterms:W3CDTF">2017-03-16T11:06:20Z</dcterms:created>
  <dcterms:modified xsi:type="dcterms:W3CDTF">2017-03-17T01:32:15Z</dcterms:modified>
</cp:coreProperties>
</file>