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05" windowWidth="27735" windowHeight="1198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O12" i="1"/>
  <c r="O13" s="1"/>
  <c r="O14" s="1"/>
  <c r="O6"/>
  <c r="O7" s="1"/>
  <c r="O8" s="1"/>
  <c r="O9" s="1"/>
  <c r="O10" s="1"/>
  <c r="N4" l="1"/>
  <c r="F4"/>
</calcChain>
</file>

<file path=xl/sharedStrings.xml><?xml version="1.0" encoding="utf-8"?>
<sst xmlns="http://schemas.openxmlformats.org/spreadsheetml/2006/main" count="81" uniqueCount="41">
  <si>
    <t>本次下达</t>
  </si>
  <si>
    <t>整合使用财政涉农资金</t>
  </si>
  <si>
    <t>项目主管单位</t>
  </si>
  <si>
    <t>所属股室</t>
  </si>
  <si>
    <t>功能分类</t>
  </si>
  <si>
    <t>项目地</t>
  </si>
  <si>
    <t>项目个数及建设内容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</si>
  <si>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</si>
  <si>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</si>
  <si>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</si>
  <si>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</si>
  <si>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</si>
  <si>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</si>
  <si>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资金（万元）</t>
    <phoneticPr fontId="2" type="noConversion"/>
  </si>
  <si>
    <t>整合使用资金本次安排资金（万元）</t>
    <phoneticPr fontId="2" type="noConversion"/>
  </si>
  <si>
    <t>整合使用资金总资金（万元）</t>
    <phoneticPr fontId="2" type="noConversion"/>
  </si>
  <si>
    <t>整合使用资金剩余资金（万元）</t>
    <phoneticPr fontId="2" type="noConversion"/>
  </si>
  <si>
    <t>合计</t>
    <phoneticPr fontId="3" type="noConversion"/>
  </si>
  <si>
    <t>鸦岭乡</t>
    <phoneticPr fontId="2" type="noConversion"/>
  </si>
  <si>
    <t>伊川县2017年鸦岭乡洛阳鑫川牧业产业基地基础设施配套项目资金分配表</t>
    <phoneticPr fontId="3" type="noConversion"/>
  </si>
  <si>
    <t>债券资金</t>
  </si>
  <si>
    <t>新增地方政府债券用于扶贫部分资金</t>
  </si>
  <si>
    <t>财政局</t>
  </si>
  <si>
    <t>县级</t>
  </si>
  <si>
    <t>鸣皋镇</t>
    <phoneticPr fontId="2" type="noConversion"/>
  </si>
  <si>
    <t>白沙镇</t>
    <phoneticPr fontId="2" type="noConversion"/>
  </si>
  <si>
    <t>1.白沙镇“澳湖一代”种羊养殖扶贫产业园基础设施建设深水井1眼。</t>
    <phoneticPr fontId="2" type="noConversion"/>
  </si>
  <si>
    <t>1.白沙镇“澳湖一代”种羊养殖扶贫产业园基础设施建设变压器一套及配套设施。</t>
    <phoneticPr fontId="2" type="noConversion"/>
  </si>
  <si>
    <t>存量资金</t>
    <phoneticPr fontId="2" type="noConversion"/>
  </si>
  <si>
    <r>
      <rPr>
        <sz val="11"/>
        <color indexed="8"/>
        <rFont val="宋体"/>
        <family val="3"/>
        <charset val="134"/>
      </rPr>
      <t>洛财预[</t>
    </r>
    <r>
      <rPr>
        <sz val="11"/>
        <color indexed="8"/>
        <rFont val="宋体"/>
        <family val="3"/>
        <charset val="134"/>
      </rPr>
      <t>2017]338号</t>
    </r>
  </si>
  <si>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017年农业综合开发可统筹整合使用财政资金</t>
    </r>
  </si>
  <si>
    <t>中央</t>
  </si>
  <si>
    <t>农开办</t>
    <phoneticPr fontId="2" type="noConversion"/>
  </si>
  <si>
    <t>财政局</t>
    <phoneticPr fontId="2" type="noConversion"/>
  </si>
  <si>
    <t>1.鸣皋镇洛阳辰涛牧业配套建设270米深水井2眼。</t>
    <phoneticPr fontId="2" type="noConversion"/>
  </si>
  <si>
    <t>1.鸦岭乡洛阳鑫川牧业高沟养羊项目配套建设300米深水井一眼。</t>
    <phoneticPr fontId="2" type="noConversion"/>
  </si>
  <si>
    <t>2.鸦岭乡洛阳鑫川牧业高沟养羊项目配套建设变压器一套。</t>
    <phoneticPr fontId="2" type="noConversion"/>
  </si>
  <si>
    <t>3.鸦岭乡洛阳鑫川牧业高沟养羊项目配套建设硬化道路300米。</t>
    <phoneticPr fontId="2" type="noConversion"/>
  </si>
  <si>
    <t>4.鸦岭乡洛阳成兴牧业亓岭养牛配套建设300米深水井一眼。</t>
    <phoneticPr fontId="2" type="noConversion"/>
  </si>
  <si>
    <t>5.鸦岭乡洛阳成兴牧业亓岭养牛配套建设变压器一套。</t>
    <phoneticPr fontId="2" type="noConversion"/>
  </si>
  <si>
    <t>6.鸦岭乡洛阳成兴牧业亓岭养牛配套建设硬化道路300米。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</si>
</sst>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0000_);[Red]\(0.000000\)"/>
  </numFmts>
  <fonts count="13">
    <font>
      <sz val="11"/>
      <color theme="1"/>
      <name val="宋体"/>
      <family val="2"/>
      <charset val="134"/>
      <scheme val="minor"/>
    </font>
    <font>
      <sz val="20"/>
      <color theme="1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ajor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1"/>
      <color indexed="8"/>
      <name val="宋体"/>
      <family val="3"/>
      <charset val="134"/>
      <scheme val="major"/>
    </font>
    <font>
      <sz val="10"/>
      <color indexed="8"/>
      <name val="宋体"/>
      <family val="3"/>
      <charset val="134"/>
    </font>
    <font>
      <b/>
      <sz val="11"/>
      <color theme="1"/>
      <name val="宋体"/>
      <family val="2"/>
      <charset val="134"/>
      <scheme val="minor"/>
    </font>
    <font>
      <sz val="11"/>
      <color indexed="8"/>
      <name val="新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10" fillId="2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176" fontId="7" fillId="0" borderId="1" xfId="0" applyNumberFormat="1" applyFont="1" applyBorder="1">
      <alignment vertical="center"/>
    </xf>
    <xf numFmtId="176" fontId="8" fillId="2" borderId="1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0" fontId="11" fillId="0" borderId="0" xfId="0" applyFo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177" fontId="10" fillId="0" borderId="1" xfId="0" applyNumberFormat="1" applyFont="1" applyBorder="1" applyAlignment="1">
      <alignment vertical="center" wrapText="1"/>
    </xf>
    <xf numFmtId="176" fontId="0" fillId="0" borderId="1" xfId="0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0" xfId="0" applyNumberFormat="1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76" fontId="0" fillId="0" borderId="2" xfId="0" applyNumberFormat="1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176" fontId="9" fillId="2" borderId="1" xfId="2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8" fillId="2" borderId="1" xfId="0" applyNumberFormat="1" applyFont="1" applyFill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</cellXfs>
  <cellStyles count="12">
    <cellStyle name="常规" xfId="0" builtinId="0"/>
    <cellStyle name="常规 10 2 2 2 2 2" xfId="9"/>
    <cellStyle name="常规 11" xfId="1"/>
    <cellStyle name="常规 14" xfId="11"/>
    <cellStyle name="常规 16" xfId="7"/>
    <cellStyle name="常规 2 13" xfId="2"/>
    <cellStyle name="常规 25 4" xfId="6"/>
    <cellStyle name="常规 26 2" xfId="3"/>
    <cellStyle name="常规 28 3" xfId="4"/>
    <cellStyle name="常规 30" xfId="5"/>
    <cellStyle name="常规 6" xfId="8"/>
    <cellStyle name="常规 7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tabSelected="1" workbookViewId="0">
      <selection activeCell="I12" sqref="I12"/>
    </sheetView>
  </sheetViews>
  <sheetFormatPr defaultRowHeight="13.5"/>
  <cols>
    <col min="1" max="1" width="8.125" style="16" customWidth="1"/>
    <col min="2" max="2" width="8.125" style="16" hidden="1" customWidth="1"/>
    <col min="4" max="4" width="9" hidden="1" customWidth="1"/>
    <col min="5" max="5" width="26.75" style="11" customWidth="1"/>
    <col min="6" max="6" width="10.75" bestFit="1" customWidth="1"/>
    <col min="8" max="8" width="13.125" customWidth="1"/>
    <col min="9" max="9" width="26.25" customWidth="1"/>
    <col min="10" max="12" width="7.375" customWidth="1"/>
    <col min="13" max="13" width="10.5" customWidth="1"/>
    <col min="14" max="14" width="11.75" customWidth="1"/>
    <col min="15" max="15" width="13.75" style="15" customWidth="1"/>
  </cols>
  <sheetData>
    <row r="1" spans="1:15" ht="52.5" customHeight="1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42" customHeight="1">
      <c r="A2" s="31" t="s">
        <v>0</v>
      </c>
      <c r="B2" s="31"/>
      <c r="C2" s="31"/>
      <c r="D2" s="31"/>
      <c r="E2" s="31"/>
      <c r="F2" s="31"/>
      <c r="G2" s="31"/>
      <c r="H2" s="32" t="s">
        <v>1</v>
      </c>
      <c r="I2" s="32"/>
      <c r="J2" s="32"/>
      <c r="K2" s="32"/>
      <c r="L2" s="32"/>
      <c r="M2" s="32"/>
      <c r="N2" s="32"/>
      <c r="O2" s="32"/>
    </row>
    <row r="3" spans="1:15" ht="57">
      <c r="A3" s="1" t="s">
        <v>2</v>
      </c>
      <c r="B3" s="1" t="s">
        <v>3</v>
      </c>
      <c r="C3" s="2" t="s">
        <v>4</v>
      </c>
      <c r="D3" s="1" t="s">
        <v>5</v>
      </c>
      <c r="E3" s="1" t="s">
        <v>6</v>
      </c>
      <c r="F3" s="3" t="s">
        <v>13</v>
      </c>
      <c r="G3" s="1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5" t="s">
        <v>15</v>
      </c>
      <c r="N3" s="5" t="s">
        <v>14</v>
      </c>
      <c r="O3" s="5" t="s">
        <v>16</v>
      </c>
    </row>
    <row r="4" spans="1:15" ht="30.75" customHeight="1">
      <c r="A4" s="33" t="s">
        <v>17</v>
      </c>
      <c r="B4" s="33"/>
      <c r="C4" s="6"/>
      <c r="D4" s="6"/>
      <c r="E4" s="7">
        <v>9</v>
      </c>
      <c r="F4" s="51">
        <f>SUM(F5:F14)</f>
        <v>200</v>
      </c>
      <c r="G4" s="8"/>
      <c r="H4" s="8"/>
      <c r="I4" s="8"/>
      <c r="J4" s="8"/>
      <c r="K4" s="8"/>
      <c r="L4" s="8"/>
      <c r="M4" s="13"/>
      <c r="N4" s="51">
        <f>SUM(N5:N14)</f>
        <v>200</v>
      </c>
      <c r="O4" s="25"/>
    </row>
    <row r="5" spans="1:15" ht="33.75" customHeight="1">
      <c r="A5" s="34" t="s">
        <v>18</v>
      </c>
      <c r="B5" s="19"/>
      <c r="C5" s="20">
        <v>2130504</v>
      </c>
      <c r="D5" s="10"/>
      <c r="E5" s="23" t="s">
        <v>35</v>
      </c>
      <c r="F5" s="26">
        <v>30</v>
      </c>
      <c r="G5" s="20"/>
      <c r="H5" s="17" t="s">
        <v>20</v>
      </c>
      <c r="I5" s="18" t="s">
        <v>21</v>
      </c>
      <c r="J5" s="12" t="s">
        <v>20</v>
      </c>
      <c r="K5" s="9" t="s">
        <v>22</v>
      </c>
      <c r="L5" s="9" t="s">
        <v>23</v>
      </c>
      <c r="M5" s="45">
        <v>4900</v>
      </c>
      <c r="N5" s="46">
        <v>30</v>
      </c>
      <c r="O5" s="47">
        <v>98.385430000000014</v>
      </c>
    </row>
    <row r="6" spans="1:15" ht="33.75" customHeight="1">
      <c r="A6" s="34"/>
      <c r="B6" s="19"/>
      <c r="C6" s="20">
        <v>2130504</v>
      </c>
      <c r="D6" s="10"/>
      <c r="E6" s="23" t="s">
        <v>36</v>
      </c>
      <c r="F6" s="26">
        <v>13</v>
      </c>
      <c r="G6" s="20"/>
      <c r="H6" s="17" t="s">
        <v>20</v>
      </c>
      <c r="I6" s="18" t="s">
        <v>21</v>
      </c>
      <c r="J6" s="12" t="s">
        <v>20</v>
      </c>
      <c r="K6" s="9" t="s">
        <v>22</v>
      </c>
      <c r="L6" s="9" t="s">
        <v>23</v>
      </c>
      <c r="M6" s="45">
        <v>4900</v>
      </c>
      <c r="N6" s="46">
        <v>13</v>
      </c>
      <c r="O6" s="47">
        <f t="shared" ref="O6:O10" si="0">O5-N6</f>
        <v>85.385430000000014</v>
      </c>
    </row>
    <row r="7" spans="1:15" ht="33.75" customHeight="1">
      <c r="A7" s="34"/>
      <c r="B7" s="19"/>
      <c r="C7" s="20">
        <v>2130504</v>
      </c>
      <c r="D7" s="10"/>
      <c r="E7" s="23" t="s">
        <v>37</v>
      </c>
      <c r="F7" s="26">
        <v>7</v>
      </c>
      <c r="G7" s="20"/>
      <c r="H7" s="17" t="s">
        <v>20</v>
      </c>
      <c r="I7" s="18" t="s">
        <v>21</v>
      </c>
      <c r="J7" s="12" t="s">
        <v>20</v>
      </c>
      <c r="K7" s="9" t="s">
        <v>22</v>
      </c>
      <c r="L7" s="9" t="s">
        <v>23</v>
      </c>
      <c r="M7" s="45">
        <v>4900</v>
      </c>
      <c r="N7" s="46">
        <v>7</v>
      </c>
      <c r="O7" s="47">
        <f t="shared" si="0"/>
        <v>78.385430000000014</v>
      </c>
    </row>
    <row r="8" spans="1:15" ht="33.75" customHeight="1">
      <c r="A8" s="34"/>
      <c r="B8" s="19"/>
      <c r="C8" s="20">
        <v>2130504</v>
      </c>
      <c r="D8" s="10"/>
      <c r="E8" s="23" t="s">
        <v>38</v>
      </c>
      <c r="F8" s="26">
        <v>30</v>
      </c>
      <c r="G8" s="20"/>
      <c r="H8" s="17" t="s">
        <v>20</v>
      </c>
      <c r="I8" s="18" t="s">
        <v>21</v>
      </c>
      <c r="J8" s="12" t="s">
        <v>20</v>
      </c>
      <c r="K8" s="9" t="s">
        <v>22</v>
      </c>
      <c r="L8" s="9" t="s">
        <v>23</v>
      </c>
      <c r="M8" s="45">
        <v>4900</v>
      </c>
      <c r="N8" s="46">
        <v>30</v>
      </c>
      <c r="O8" s="47">
        <f t="shared" si="0"/>
        <v>48.385430000000014</v>
      </c>
    </row>
    <row r="9" spans="1:15" ht="33.75" customHeight="1">
      <c r="A9" s="34"/>
      <c r="B9" s="19"/>
      <c r="C9" s="20">
        <v>2130504</v>
      </c>
      <c r="D9" s="10"/>
      <c r="E9" s="23" t="s">
        <v>39</v>
      </c>
      <c r="F9" s="26">
        <v>13</v>
      </c>
      <c r="G9" s="20"/>
      <c r="H9" s="17" t="s">
        <v>20</v>
      </c>
      <c r="I9" s="18" t="s">
        <v>21</v>
      </c>
      <c r="J9" s="12" t="s">
        <v>20</v>
      </c>
      <c r="K9" s="9" t="s">
        <v>22</v>
      </c>
      <c r="L9" s="9" t="s">
        <v>23</v>
      </c>
      <c r="M9" s="45">
        <v>4900</v>
      </c>
      <c r="N9" s="46">
        <v>13</v>
      </c>
      <c r="O9" s="47">
        <f t="shared" si="0"/>
        <v>35.385430000000014</v>
      </c>
    </row>
    <row r="10" spans="1:15" ht="33.75" customHeight="1">
      <c r="A10" s="34"/>
      <c r="B10" s="19"/>
      <c r="C10" s="20">
        <v>2130504</v>
      </c>
      <c r="D10" s="10"/>
      <c r="E10" s="23" t="s">
        <v>40</v>
      </c>
      <c r="F10" s="26">
        <v>7</v>
      </c>
      <c r="G10" s="20"/>
      <c r="H10" s="17" t="s">
        <v>20</v>
      </c>
      <c r="I10" s="18" t="s">
        <v>21</v>
      </c>
      <c r="J10" s="12" t="s">
        <v>20</v>
      </c>
      <c r="K10" s="9" t="s">
        <v>22</v>
      </c>
      <c r="L10" s="9" t="s">
        <v>23</v>
      </c>
      <c r="M10" s="45">
        <v>4900</v>
      </c>
      <c r="N10" s="46">
        <v>7</v>
      </c>
      <c r="O10" s="47">
        <f t="shared" si="0"/>
        <v>28.385430000000014</v>
      </c>
    </row>
    <row r="11" spans="1:15" ht="37.5" customHeight="1">
      <c r="A11" s="37" t="s">
        <v>24</v>
      </c>
      <c r="B11" s="21"/>
      <c r="C11" s="49">
        <v>2130504</v>
      </c>
      <c r="D11" s="22"/>
      <c r="E11" s="40" t="s">
        <v>34</v>
      </c>
      <c r="F11" s="42">
        <v>50</v>
      </c>
      <c r="G11" s="35"/>
      <c r="H11" s="17" t="s">
        <v>20</v>
      </c>
      <c r="I11" s="18" t="s">
        <v>21</v>
      </c>
      <c r="J11" s="12" t="s">
        <v>20</v>
      </c>
      <c r="K11" s="9" t="s">
        <v>22</v>
      </c>
      <c r="L11" s="9" t="s">
        <v>23</v>
      </c>
      <c r="M11" s="45">
        <v>4900</v>
      </c>
      <c r="N11" s="48">
        <v>28.385429999999999</v>
      </c>
      <c r="O11" s="48">
        <v>0</v>
      </c>
    </row>
    <row r="12" spans="1:15" ht="34.5" customHeight="1">
      <c r="A12" s="38"/>
      <c r="B12" s="21"/>
      <c r="C12" s="50"/>
      <c r="D12" s="22"/>
      <c r="E12" s="41"/>
      <c r="F12" s="43"/>
      <c r="G12" s="36"/>
      <c r="H12" s="28" t="s">
        <v>29</v>
      </c>
      <c r="I12" s="44" t="s">
        <v>30</v>
      </c>
      <c r="J12" s="29" t="s">
        <v>31</v>
      </c>
      <c r="K12" s="12" t="s">
        <v>33</v>
      </c>
      <c r="L12" s="9" t="s">
        <v>32</v>
      </c>
      <c r="M12" s="27">
        <v>141</v>
      </c>
      <c r="N12" s="24">
        <v>21.614570000000001</v>
      </c>
      <c r="O12" s="24">
        <f>M12-N12</f>
        <v>119.38543</v>
      </c>
    </row>
    <row r="13" spans="1:15" ht="40.5">
      <c r="A13" s="39" t="s">
        <v>25</v>
      </c>
      <c r="B13" s="21"/>
      <c r="C13" s="20">
        <v>2130504</v>
      </c>
      <c r="D13" s="22"/>
      <c r="E13" s="23" t="s">
        <v>26</v>
      </c>
      <c r="F13" s="26">
        <v>28</v>
      </c>
      <c r="G13" s="22"/>
      <c r="H13" s="28" t="s">
        <v>29</v>
      </c>
      <c r="I13" s="44" t="s">
        <v>30</v>
      </c>
      <c r="J13" s="12" t="s">
        <v>28</v>
      </c>
      <c r="K13" s="12" t="s">
        <v>33</v>
      </c>
      <c r="L13" s="9" t="s">
        <v>32</v>
      </c>
      <c r="M13" s="27">
        <v>141</v>
      </c>
      <c r="N13" s="24">
        <v>28</v>
      </c>
      <c r="O13" s="14">
        <f t="shared" ref="O13:O14" si="1">O12-N13</f>
        <v>91.385429999999999</v>
      </c>
    </row>
    <row r="14" spans="1:15" ht="40.5">
      <c r="A14" s="39"/>
      <c r="B14" s="21"/>
      <c r="C14" s="20">
        <v>2130504</v>
      </c>
      <c r="D14" s="22"/>
      <c r="E14" s="23" t="s">
        <v>27</v>
      </c>
      <c r="F14" s="26">
        <v>22</v>
      </c>
      <c r="G14" s="22"/>
      <c r="H14" s="28" t="s">
        <v>29</v>
      </c>
      <c r="I14" s="44" t="s">
        <v>30</v>
      </c>
      <c r="J14" s="12" t="s">
        <v>28</v>
      </c>
      <c r="K14" s="12" t="s">
        <v>33</v>
      </c>
      <c r="L14" s="9" t="s">
        <v>32</v>
      </c>
      <c r="M14" s="27">
        <v>141</v>
      </c>
      <c r="N14" s="24">
        <v>22</v>
      </c>
      <c r="O14" s="14">
        <f t="shared" si="1"/>
        <v>69.385429999999999</v>
      </c>
    </row>
  </sheetData>
  <mergeCells count="11">
    <mergeCell ref="G11:G12"/>
    <mergeCell ref="A11:A12"/>
    <mergeCell ref="A13:A14"/>
    <mergeCell ref="C11:C12"/>
    <mergeCell ref="E11:E12"/>
    <mergeCell ref="F11:F12"/>
    <mergeCell ref="A1:O1"/>
    <mergeCell ref="A2:G2"/>
    <mergeCell ref="H2:O2"/>
    <mergeCell ref="A4:B4"/>
    <mergeCell ref="A5:A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PCOS.CN</cp:lastModifiedBy>
  <cp:lastPrinted>2017-10-31T11:15:54Z</cp:lastPrinted>
  <dcterms:created xsi:type="dcterms:W3CDTF">2017-10-26T03:03:56Z</dcterms:created>
  <dcterms:modified xsi:type="dcterms:W3CDTF">2017-11-04T00:34:57Z</dcterms:modified>
</cp:coreProperties>
</file>