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7735" windowHeight="1198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F4" i="1"/>
  <c r="N4"/>
  <c r="O20"/>
  <c r="O21" s="1"/>
  <c r="O19"/>
  <c r="O16"/>
</calcChain>
</file>

<file path=xl/sharedStrings.xml><?xml version="1.0" encoding="utf-8"?>
<sst xmlns="http://schemas.openxmlformats.org/spreadsheetml/2006/main" count="119" uniqueCount="66">
  <si>
    <t>本次下达</t>
  </si>
  <si>
    <t>整合使用财政涉农资金</t>
  </si>
  <si>
    <t>项目主管单位</t>
  </si>
  <si>
    <t>所属股室</t>
  </si>
  <si>
    <t>功能分类</t>
  </si>
  <si>
    <t>项目地</t>
  </si>
  <si>
    <t>项目个数及建设内容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</si>
  <si>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</si>
  <si>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</si>
  <si>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</si>
  <si>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</si>
  <si>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</si>
  <si>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</si>
  <si>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资金（万元）</t>
    <phoneticPr fontId="2" type="noConversion"/>
  </si>
  <si>
    <t>整合使用资金本次安排资金（万元）</t>
    <phoneticPr fontId="2" type="noConversion"/>
  </si>
  <si>
    <t>整合使用资金总资金（万元）</t>
    <phoneticPr fontId="2" type="noConversion"/>
  </si>
  <si>
    <t>整合使用资金剩余资金（万元）</t>
    <phoneticPr fontId="2" type="noConversion"/>
  </si>
  <si>
    <t>交通局</t>
  </si>
  <si>
    <t>基建股</t>
  </si>
  <si>
    <t>住建局</t>
  </si>
  <si>
    <t>1.贫困户危房改造补贴项目</t>
  </si>
  <si>
    <t>民政局</t>
  </si>
  <si>
    <t>1.12个重度残疾人托养中心项目</t>
  </si>
  <si>
    <t>1.伊川县X039大韩线（郭周线—鸦张线安防工程）长6.9公里</t>
  </si>
  <si>
    <t>2.伊川县X065老梁线（老庄—梁圪当出村点安防工程）长7.9公里</t>
  </si>
  <si>
    <t>3.伊川县X058酒九线（老梁线—伊川与嵩县交界点安防工程）长3.8公里</t>
  </si>
  <si>
    <t>4.伊川县X151曾石线（洛栾线—伊川与宜阳交界）及40条村道安防工程长48.641公里</t>
  </si>
  <si>
    <t>伊川县2017年贫困户危房改造补贴等资金分配表</t>
    <phoneticPr fontId="3" type="noConversion"/>
  </si>
  <si>
    <t>洛财预[2017]199号</t>
  </si>
  <si>
    <t>洛阳市财政局 洛阳市住房和城乡建设委员会关于下达2017年农村危房改造中央和省级补助资金（第一批）的通知</t>
  </si>
  <si>
    <t>中央</t>
  </si>
  <si>
    <t>住建局</t>
    <phoneticPr fontId="2" type="noConversion"/>
  </si>
  <si>
    <t>中省</t>
    <phoneticPr fontId="2" type="noConversion"/>
  </si>
  <si>
    <t>洛阳市财政局关于拨付2017年产粮大县奖励资金的通知</t>
  </si>
  <si>
    <t>财政局</t>
  </si>
  <si>
    <t>企业股</t>
  </si>
  <si>
    <t>洛财预[2017]293号</t>
  </si>
  <si>
    <t>洛阳市财政局 洛阳市民族事务委员会关于下达2017年第二批中央财政少数民族发展资金的通知</t>
  </si>
  <si>
    <t>省级</t>
  </si>
  <si>
    <t>农业股</t>
  </si>
  <si>
    <t>宗教局</t>
  </si>
  <si>
    <t>中央</t>
    <phoneticPr fontId="2" type="noConversion"/>
  </si>
  <si>
    <t>洛财预[2017]316号</t>
  </si>
  <si>
    <t>洛阳市财政局 洛阳市扶贫开发办公室关于下达2017年第二批中央财政专项扶贫发展资金的通知</t>
  </si>
  <si>
    <t>扶贫办</t>
  </si>
  <si>
    <t>扶贫办</t>
    <phoneticPr fontId="2" type="noConversion"/>
  </si>
  <si>
    <t>洛财预[2017]331号</t>
  </si>
  <si>
    <t>洛阳市财政局 洛阳市水务局关于下达2017年中央第二批水利发展资金及省级资金的通知</t>
  </si>
  <si>
    <t>洛财预[2017]350号</t>
  </si>
  <si>
    <t>洛阳市财政局 洛阳市扶贫开发办公室关于下达2017年第二批市级资金扶贫专项资金的通知（其中，重试残疾人托养试点项目资金50万元）</t>
  </si>
  <si>
    <t>市级</t>
  </si>
  <si>
    <t>水利局</t>
  </si>
  <si>
    <t>洛财预[2017]321号</t>
  </si>
  <si>
    <t>洛阳市财政局 洛阳市住房和城乡建设委员会关于下达2017年农村危房改造中央和省级补助资金（第二批）的通知</t>
  </si>
  <si>
    <t>洛财预【2016】579号</t>
  </si>
  <si>
    <t>洛阳市财政局关于提前下达2017年产粮大县奖励资金指标的通知</t>
  </si>
  <si>
    <t>洛财预[2017]59号</t>
  </si>
  <si>
    <t>2017年市级财政扶贫专项资金</t>
  </si>
  <si>
    <t>债券资金</t>
    <phoneticPr fontId="3" type="noConversion"/>
  </si>
  <si>
    <t>新增地方政府债券用于扶贫部分资金</t>
  </si>
  <si>
    <t>县级</t>
    <phoneticPr fontId="2" type="noConversion"/>
  </si>
  <si>
    <t>合计</t>
    <phoneticPr fontId="3" type="noConversion"/>
  </si>
  <si>
    <t>基建股</t>
    <phoneticPr fontId="3" type="noConversion"/>
  </si>
  <si>
    <t>社保股</t>
    <phoneticPr fontId="2" type="noConversion"/>
  </si>
  <si>
    <t>基建股</t>
    <phoneticPr fontId="2" type="noConversion"/>
  </si>
  <si>
    <t>洛财预[2017]268号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</si>
</sst>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</font>
    <font>
      <b/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sz val="10"/>
      <color indexed="8"/>
      <name val="方正北魏楷书简体"/>
      <charset val="134"/>
    </font>
    <font>
      <sz val="10"/>
      <color indexed="8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6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76" fontId="9" fillId="2" borderId="1" xfId="2" applyNumberFormat="1" applyFont="1" applyFill="1" applyBorder="1">
      <alignment vertical="center"/>
    </xf>
    <xf numFmtId="0" fontId="10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 wrapText="1"/>
    </xf>
    <xf numFmtId="49" fontId="10" fillId="0" borderId="1" xfId="5" applyNumberFormat="1" applyFont="1" applyBorder="1" applyAlignment="1">
      <alignment vertical="center" wrapText="1"/>
    </xf>
    <xf numFmtId="0" fontId="10" fillId="0" borderId="1" xfId="5" applyFont="1" applyBorder="1" applyAlignment="1">
      <alignment vertical="center" wrapText="1"/>
    </xf>
    <xf numFmtId="0" fontId="13" fillId="0" borderId="1" xfId="6" applyFont="1" applyBorder="1" applyAlignment="1">
      <alignment horizontal="left" vertical="center" wrapText="1"/>
    </xf>
    <xf numFmtId="0" fontId="13" fillId="0" borderId="1" xfId="7" applyFont="1" applyBorder="1" applyAlignment="1">
      <alignment horizontal="left" vertical="center" wrapText="1"/>
    </xf>
    <xf numFmtId="0" fontId="14" fillId="3" borderId="1" xfId="8" applyFont="1" applyFill="1" applyBorder="1" applyAlignment="1">
      <alignment vertical="center" wrapText="1"/>
    </xf>
    <xf numFmtId="0" fontId="14" fillId="3" borderId="1" xfId="8" applyFont="1" applyFill="1" applyBorder="1" applyAlignment="1">
      <alignment horizontal="center" vertical="center" wrapText="1"/>
    </xf>
    <xf numFmtId="0" fontId="9" fillId="0" borderId="1" xfId="9" applyFont="1" applyBorder="1">
      <alignment vertical="center"/>
    </xf>
    <xf numFmtId="176" fontId="14" fillId="3" borderId="1" xfId="8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>
      <alignment vertical="center"/>
    </xf>
    <xf numFmtId="176" fontId="9" fillId="0" borderId="1" xfId="2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6" fontId="8" fillId="2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0" xfId="0" applyNumberFormat="1">
      <alignment vertical="center"/>
    </xf>
    <xf numFmtId="0" fontId="10" fillId="0" borderId="1" xfId="7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</cellXfs>
  <cellStyles count="10">
    <cellStyle name="常规" xfId="0" builtinId="0"/>
    <cellStyle name="常规 10 2 2 2 2 2" xfId="9"/>
    <cellStyle name="常规 11" xfId="1"/>
    <cellStyle name="常规 16" xfId="7"/>
    <cellStyle name="常规 2 13" xfId="2"/>
    <cellStyle name="常规 25 4" xfId="6"/>
    <cellStyle name="常规 26 2" xfId="3"/>
    <cellStyle name="常规 28 3" xfId="4"/>
    <cellStyle name="常规 30" xfId="5"/>
    <cellStyle name="常规 6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workbookViewId="0">
      <selection activeCell="E5" sqref="E5:E15"/>
    </sheetView>
  </sheetViews>
  <sheetFormatPr defaultRowHeight="13.5"/>
  <cols>
    <col min="1" max="2" width="8.125" style="45" customWidth="1"/>
    <col min="4" max="4" width="9" hidden="1" customWidth="1"/>
    <col min="5" max="5" width="26.75" style="17" customWidth="1"/>
    <col min="6" max="6" width="10.75" bestFit="1" customWidth="1"/>
    <col min="8" max="8" width="13.125" customWidth="1"/>
    <col min="9" max="9" width="26.25" customWidth="1"/>
    <col min="10" max="12" width="7.375" customWidth="1"/>
    <col min="13" max="13" width="9.5" bestFit="1" customWidth="1"/>
    <col min="14" max="14" width="11.75" customWidth="1"/>
    <col min="15" max="15" width="9.875" style="39" customWidth="1"/>
  </cols>
  <sheetData>
    <row r="1" spans="1:15" ht="52.5" customHeight="1">
      <c r="A1" s="47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ht="42" customHeight="1">
      <c r="A2" s="48" t="s">
        <v>0</v>
      </c>
      <c r="B2" s="48"/>
      <c r="C2" s="48"/>
      <c r="D2" s="48"/>
      <c r="E2" s="48"/>
      <c r="F2" s="48"/>
      <c r="G2" s="48"/>
      <c r="H2" s="49" t="s">
        <v>1</v>
      </c>
      <c r="I2" s="49"/>
      <c r="J2" s="49"/>
      <c r="K2" s="49"/>
      <c r="L2" s="49"/>
      <c r="M2" s="49"/>
      <c r="N2" s="49"/>
      <c r="O2" s="49"/>
    </row>
    <row r="3" spans="1:15" ht="57">
      <c r="A3" s="1" t="s">
        <v>2</v>
      </c>
      <c r="B3" s="1" t="s">
        <v>3</v>
      </c>
      <c r="C3" s="2" t="s">
        <v>4</v>
      </c>
      <c r="D3" s="1" t="s">
        <v>5</v>
      </c>
      <c r="E3" s="1" t="s">
        <v>6</v>
      </c>
      <c r="F3" s="3" t="s">
        <v>13</v>
      </c>
      <c r="G3" s="1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5" t="s">
        <v>15</v>
      </c>
      <c r="N3" s="5" t="s">
        <v>14</v>
      </c>
      <c r="O3" s="5" t="s">
        <v>16</v>
      </c>
    </row>
    <row r="4" spans="1:15" ht="30.75" customHeight="1">
      <c r="A4" s="50" t="s">
        <v>61</v>
      </c>
      <c r="B4" s="50"/>
      <c r="C4" s="6"/>
      <c r="D4" s="6"/>
      <c r="E4" s="7">
        <v>1</v>
      </c>
      <c r="F4" s="41">
        <f>SUM(F5:F21)</f>
        <v>3540</v>
      </c>
      <c r="G4" s="8"/>
      <c r="H4" s="8"/>
      <c r="I4" s="8"/>
      <c r="J4" s="8"/>
      <c r="K4" s="8"/>
      <c r="L4" s="8"/>
      <c r="M4" s="36"/>
      <c r="N4" s="41">
        <f>SUM(N5:N21)</f>
        <v>3539.9999999999995</v>
      </c>
      <c r="O4" s="36"/>
    </row>
    <row r="5" spans="1:15" ht="54" customHeight="1">
      <c r="A5" s="60" t="s">
        <v>19</v>
      </c>
      <c r="B5" s="57" t="s">
        <v>62</v>
      </c>
      <c r="C5" s="54">
        <v>2130505</v>
      </c>
      <c r="D5" s="11" t="s">
        <v>19</v>
      </c>
      <c r="E5" s="53" t="s">
        <v>20</v>
      </c>
      <c r="F5" s="52">
        <v>2500</v>
      </c>
      <c r="G5" s="54"/>
      <c r="H5" s="19" t="s">
        <v>28</v>
      </c>
      <c r="I5" s="19" t="s">
        <v>29</v>
      </c>
      <c r="J5" s="20" t="s">
        <v>30</v>
      </c>
      <c r="K5" s="10" t="s">
        <v>31</v>
      </c>
      <c r="L5" s="10" t="s">
        <v>18</v>
      </c>
      <c r="M5" s="21">
        <v>294</v>
      </c>
      <c r="N5" s="42">
        <v>236.32</v>
      </c>
      <c r="O5" s="37">
        <v>0</v>
      </c>
    </row>
    <row r="6" spans="1:15" ht="54" customHeight="1">
      <c r="A6" s="61"/>
      <c r="B6" s="58"/>
      <c r="C6" s="55"/>
      <c r="D6" s="11"/>
      <c r="E6" s="53"/>
      <c r="F6" s="52"/>
      <c r="G6" s="55"/>
      <c r="H6" s="19" t="s">
        <v>28</v>
      </c>
      <c r="I6" s="19" t="s">
        <v>29</v>
      </c>
      <c r="J6" s="20" t="s">
        <v>32</v>
      </c>
      <c r="K6" s="10" t="s">
        <v>31</v>
      </c>
      <c r="L6" s="10" t="s">
        <v>18</v>
      </c>
      <c r="M6" s="21">
        <v>29.4</v>
      </c>
      <c r="N6" s="42">
        <v>29.4</v>
      </c>
      <c r="O6" s="37">
        <v>0</v>
      </c>
    </row>
    <row r="7" spans="1:15" ht="54" customHeight="1">
      <c r="A7" s="61"/>
      <c r="B7" s="58"/>
      <c r="C7" s="55"/>
      <c r="D7" s="11"/>
      <c r="E7" s="53"/>
      <c r="F7" s="52"/>
      <c r="G7" s="55"/>
      <c r="H7" s="19" t="s">
        <v>65</v>
      </c>
      <c r="I7" s="19" t="s">
        <v>33</v>
      </c>
      <c r="J7" s="20" t="s">
        <v>30</v>
      </c>
      <c r="K7" s="19" t="s">
        <v>34</v>
      </c>
      <c r="L7" s="19" t="s">
        <v>35</v>
      </c>
      <c r="M7" s="21">
        <v>285</v>
      </c>
      <c r="N7" s="42">
        <v>285</v>
      </c>
      <c r="O7" s="37">
        <v>0</v>
      </c>
    </row>
    <row r="8" spans="1:15" ht="54" customHeight="1">
      <c r="A8" s="61"/>
      <c r="B8" s="58"/>
      <c r="C8" s="55"/>
      <c r="D8" s="11"/>
      <c r="E8" s="53"/>
      <c r="F8" s="52"/>
      <c r="G8" s="55"/>
      <c r="H8" s="19" t="s">
        <v>36</v>
      </c>
      <c r="I8" s="19" t="s">
        <v>37</v>
      </c>
      <c r="J8" s="20" t="s">
        <v>41</v>
      </c>
      <c r="K8" s="19" t="s">
        <v>40</v>
      </c>
      <c r="L8" s="19" t="s">
        <v>39</v>
      </c>
      <c r="M8" s="21">
        <v>12</v>
      </c>
      <c r="N8" s="42">
        <v>12</v>
      </c>
      <c r="O8" s="37">
        <v>0</v>
      </c>
    </row>
    <row r="9" spans="1:15" ht="54" customHeight="1">
      <c r="A9" s="61"/>
      <c r="B9" s="58"/>
      <c r="C9" s="55"/>
      <c r="D9" s="11"/>
      <c r="E9" s="53"/>
      <c r="F9" s="52"/>
      <c r="G9" s="55"/>
      <c r="H9" s="19" t="s">
        <v>42</v>
      </c>
      <c r="I9" s="19" t="s">
        <v>43</v>
      </c>
      <c r="J9" s="20" t="s">
        <v>41</v>
      </c>
      <c r="K9" s="19" t="s">
        <v>45</v>
      </c>
      <c r="L9" s="19" t="s">
        <v>39</v>
      </c>
      <c r="M9" s="21">
        <v>2108</v>
      </c>
      <c r="N9" s="42">
        <v>253.25</v>
      </c>
      <c r="O9" s="37">
        <v>0</v>
      </c>
    </row>
    <row r="10" spans="1:15" ht="54" customHeight="1">
      <c r="A10" s="61"/>
      <c r="B10" s="58"/>
      <c r="C10" s="55"/>
      <c r="D10" s="11"/>
      <c r="E10" s="53"/>
      <c r="F10" s="52"/>
      <c r="G10" s="55"/>
      <c r="H10" s="22" t="s">
        <v>46</v>
      </c>
      <c r="I10" s="23" t="s">
        <v>47</v>
      </c>
      <c r="J10" s="25" t="s">
        <v>30</v>
      </c>
      <c r="K10" s="26" t="s">
        <v>51</v>
      </c>
      <c r="L10" s="26" t="s">
        <v>39</v>
      </c>
      <c r="M10" s="21">
        <v>1033</v>
      </c>
      <c r="N10" s="42">
        <v>1033</v>
      </c>
      <c r="O10" s="37">
        <v>0</v>
      </c>
    </row>
    <row r="11" spans="1:15" ht="54" customHeight="1">
      <c r="A11" s="61"/>
      <c r="B11" s="58"/>
      <c r="C11" s="55"/>
      <c r="D11" s="11"/>
      <c r="E11" s="53"/>
      <c r="F11" s="52"/>
      <c r="G11" s="55"/>
      <c r="H11" s="22" t="s">
        <v>46</v>
      </c>
      <c r="I11" s="23" t="s">
        <v>47</v>
      </c>
      <c r="J11" s="25" t="s">
        <v>38</v>
      </c>
      <c r="K11" s="26" t="s">
        <v>51</v>
      </c>
      <c r="L11" s="26" t="s">
        <v>39</v>
      </c>
      <c r="M11" s="21">
        <v>286</v>
      </c>
      <c r="N11" s="42">
        <v>286</v>
      </c>
      <c r="O11" s="37">
        <v>0</v>
      </c>
    </row>
    <row r="12" spans="1:15" ht="54" customHeight="1">
      <c r="A12" s="61"/>
      <c r="B12" s="58"/>
      <c r="C12" s="55"/>
      <c r="D12" s="11"/>
      <c r="E12" s="53"/>
      <c r="F12" s="52"/>
      <c r="G12" s="55"/>
      <c r="H12" s="22" t="s">
        <v>48</v>
      </c>
      <c r="I12" s="24" t="s">
        <v>49</v>
      </c>
      <c r="J12" s="25" t="s">
        <v>50</v>
      </c>
      <c r="K12" s="26" t="s">
        <v>44</v>
      </c>
      <c r="L12" s="26" t="s">
        <v>39</v>
      </c>
      <c r="M12" s="21">
        <v>172</v>
      </c>
      <c r="N12" s="42">
        <v>122</v>
      </c>
      <c r="O12" s="37">
        <v>0</v>
      </c>
    </row>
    <row r="13" spans="1:15" ht="54" customHeight="1">
      <c r="A13" s="61"/>
      <c r="B13" s="58"/>
      <c r="C13" s="55"/>
      <c r="D13" s="11"/>
      <c r="E13" s="53"/>
      <c r="F13" s="52"/>
      <c r="G13" s="55"/>
      <c r="H13" s="22" t="s">
        <v>52</v>
      </c>
      <c r="I13" s="27" t="s">
        <v>53</v>
      </c>
      <c r="J13" s="25" t="s">
        <v>30</v>
      </c>
      <c r="K13" s="26" t="s">
        <v>19</v>
      </c>
      <c r="L13" s="26" t="s">
        <v>18</v>
      </c>
      <c r="M13" s="21">
        <v>9.24</v>
      </c>
      <c r="N13" s="42">
        <v>9.24</v>
      </c>
      <c r="O13" s="37">
        <v>0</v>
      </c>
    </row>
    <row r="14" spans="1:15" ht="54" customHeight="1">
      <c r="A14" s="61"/>
      <c r="B14" s="58"/>
      <c r="C14" s="55"/>
      <c r="D14" s="11"/>
      <c r="E14" s="53"/>
      <c r="F14" s="52"/>
      <c r="G14" s="55"/>
      <c r="H14" s="40" t="s">
        <v>54</v>
      </c>
      <c r="I14" s="28" t="s">
        <v>55</v>
      </c>
      <c r="J14" s="25" t="s">
        <v>30</v>
      </c>
      <c r="K14" s="19" t="s">
        <v>34</v>
      </c>
      <c r="L14" s="19" t="s">
        <v>35</v>
      </c>
      <c r="M14" s="21">
        <v>1660</v>
      </c>
      <c r="N14" s="9">
        <v>86.421943999999996</v>
      </c>
      <c r="O14" s="37">
        <v>0</v>
      </c>
    </row>
    <row r="15" spans="1:15" ht="54" customHeight="1">
      <c r="A15" s="62"/>
      <c r="B15" s="59"/>
      <c r="C15" s="56"/>
      <c r="D15" s="11"/>
      <c r="E15" s="53"/>
      <c r="F15" s="52"/>
      <c r="G15" s="56"/>
      <c r="H15" s="29" t="s">
        <v>56</v>
      </c>
      <c r="I15" s="30" t="s">
        <v>57</v>
      </c>
      <c r="J15" s="31" t="s">
        <v>50</v>
      </c>
      <c r="K15" s="29" t="s">
        <v>44</v>
      </c>
      <c r="L15" s="30" t="s">
        <v>39</v>
      </c>
      <c r="M15" s="32">
        <v>2834</v>
      </c>
      <c r="N15" s="9">
        <v>147.368056</v>
      </c>
      <c r="O15" s="37">
        <v>253.87263799999999</v>
      </c>
    </row>
    <row r="16" spans="1:15" ht="39.75" customHeight="1">
      <c r="A16" s="43" t="s">
        <v>21</v>
      </c>
      <c r="B16" s="44" t="s">
        <v>63</v>
      </c>
      <c r="C16" s="15">
        <v>2130504</v>
      </c>
      <c r="D16" s="11" t="s">
        <v>21</v>
      </c>
      <c r="E16" s="16" t="s">
        <v>22</v>
      </c>
      <c r="F16" s="18">
        <v>180</v>
      </c>
      <c r="G16" s="15"/>
      <c r="H16" s="29" t="s">
        <v>56</v>
      </c>
      <c r="I16" s="30" t="s">
        <v>57</v>
      </c>
      <c r="J16" s="31" t="s">
        <v>50</v>
      </c>
      <c r="K16" s="29" t="s">
        <v>44</v>
      </c>
      <c r="L16" s="30" t="s">
        <v>39</v>
      </c>
      <c r="M16" s="32">
        <v>2834</v>
      </c>
      <c r="N16" s="18">
        <v>180</v>
      </c>
      <c r="O16" s="38">
        <f>O15-N16</f>
        <v>73.872637999999995</v>
      </c>
    </row>
    <row r="17" spans="1:15" ht="27" customHeight="1">
      <c r="A17" s="51" t="s">
        <v>17</v>
      </c>
      <c r="B17" s="51" t="s">
        <v>64</v>
      </c>
      <c r="C17" s="63">
        <v>2130504</v>
      </c>
      <c r="D17" s="46" t="s">
        <v>17</v>
      </c>
      <c r="E17" s="65" t="s">
        <v>23</v>
      </c>
      <c r="F17" s="46">
        <v>122.64400000000001</v>
      </c>
      <c r="G17" s="46"/>
      <c r="H17" s="29" t="s">
        <v>56</v>
      </c>
      <c r="I17" s="30" t="s">
        <v>57</v>
      </c>
      <c r="J17" s="31" t="s">
        <v>50</v>
      </c>
      <c r="K17" s="29" t="s">
        <v>44</v>
      </c>
      <c r="L17" s="30" t="s">
        <v>39</v>
      </c>
      <c r="M17" s="32">
        <v>2834</v>
      </c>
      <c r="N17" s="12">
        <v>73.872637999999995</v>
      </c>
      <c r="O17" s="38">
        <v>0</v>
      </c>
    </row>
    <row r="18" spans="1:15" ht="27">
      <c r="A18" s="51"/>
      <c r="B18" s="51"/>
      <c r="C18" s="64"/>
      <c r="D18" s="46"/>
      <c r="E18" s="65"/>
      <c r="F18" s="46"/>
      <c r="G18" s="46"/>
      <c r="H18" s="33" t="s">
        <v>58</v>
      </c>
      <c r="I18" s="19" t="s">
        <v>59</v>
      </c>
      <c r="J18" s="33" t="s">
        <v>58</v>
      </c>
      <c r="K18" s="34" t="s">
        <v>34</v>
      </c>
      <c r="L18" s="34" t="s">
        <v>60</v>
      </c>
      <c r="M18" s="35">
        <v>4900</v>
      </c>
      <c r="N18" s="12">
        <v>48.771362000000003</v>
      </c>
      <c r="O18" s="38">
        <v>865.74143800000002</v>
      </c>
    </row>
    <row r="19" spans="1:15" ht="40.5">
      <c r="A19" s="51"/>
      <c r="B19" s="51"/>
      <c r="C19" s="15">
        <v>2130504</v>
      </c>
      <c r="D19" s="46"/>
      <c r="E19" s="13" t="s">
        <v>24</v>
      </c>
      <c r="F19" s="12">
        <v>106.8339</v>
      </c>
      <c r="G19" s="15"/>
      <c r="H19" s="33" t="s">
        <v>58</v>
      </c>
      <c r="I19" s="19" t="s">
        <v>59</v>
      </c>
      <c r="J19" s="33" t="s">
        <v>58</v>
      </c>
      <c r="K19" s="34" t="s">
        <v>34</v>
      </c>
      <c r="L19" s="34" t="s">
        <v>60</v>
      </c>
      <c r="M19" s="35">
        <v>4900</v>
      </c>
      <c r="N19" s="12">
        <v>106.8339</v>
      </c>
      <c r="O19" s="38">
        <f>O18-N19</f>
        <v>758.90753800000005</v>
      </c>
    </row>
    <row r="20" spans="1:15" ht="40.5">
      <c r="A20" s="51"/>
      <c r="B20" s="51"/>
      <c r="C20" s="15">
        <v>2130504</v>
      </c>
      <c r="D20" s="46"/>
      <c r="E20" s="13" t="s">
        <v>25</v>
      </c>
      <c r="F20" s="12">
        <v>103.2182</v>
      </c>
      <c r="G20" s="15"/>
      <c r="H20" s="33" t="s">
        <v>58</v>
      </c>
      <c r="I20" s="19" t="s">
        <v>59</v>
      </c>
      <c r="J20" s="33" t="s">
        <v>58</v>
      </c>
      <c r="K20" s="34" t="s">
        <v>34</v>
      </c>
      <c r="L20" s="34" t="s">
        <v>60</v>
      </c>
      <c r="M20" s="35">
        <v>4900</v>
      </c>
      <c r="N20" s="12">
        <v>103.2182</v>
      </c>
      <c r="O20" s="38">
        <f t="shared" ref="O20:O21" si="0">O19-N20</f>
        <v>655.68933800000002</v>
      </c>
    </row>
    <row r="21" spans="1:15" ht="40.5">
      <c r="A21" s="51"/>
      <c r="B21" s="51"/>
      <c r="C21" s="15">
        <v>2130504</v>
      </c>
      <c r="D21" s="46"/>
      <c r="E21" s="14" t="s">
        <v>26</v>
      </c>
      <c r="F21" s="12">
        <v>527.3039</v>
      </c>
      <c r="G21" s="15"/>
      <c r="H21" s="33" t="s">
        <v>58</v>
      </c>
      <c r="I21" s="19" t="s">
        <v>59</v>
      </c>
      <c r="J21" s="33" t="s">
        <v>58</v>
      </c>
      <c r="K21" s="34" t="s">
        <v>34</v>
      </c>
      <c r="L21" s="34" t="s">
        <v>60</v>
      </c>
      <c r="M21" s="35">
        <v>4900</v>
      </c>
      <c r="N21" s="12">
        <v>527.3039</v>
      </c>
      <c r="O21" s="38">
        <f t="shared" si="0"/>
        <v>128.38543800000002</v>
      </c>
    </row>
  </sheetData>
  <mergeCells count="17">
    <mergeCell ref="G5:G15"/>
    <mergeCell ref="G17:G18"/>
    <mergeCell ref="A1:O1"/>
    <mergeCell ref="A2:G2"/>
    <mergeCell ref="H2:O2"/>
    <mergeCell ref="A4:B4"/>
    <mergeCell ref="D17:D21"/>
    <mergeCell ref="A17:A21"/>
    <mergeCell ref="B17:B21"/>
    <mergeCell ref="F5:F15"/>
    <mergeCell ref="E5:E15"/>
    <mergeCell ref="C5:C15"/>
    <mergeCell ref="B5:B15"/>
    <mergeCell ref="A5:A15"/>
    <mergeCell ref="C17:C18"/>
    <mergeCell ref="E17:E18"/>
    <mergeCell ref="F17:F18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cp:lastPrinted>2017-10-26T10:55:47Z</cp:lastPrinted>
  <dcterms:created xsi:type="dcterms:W3CDTF">2017-10-26T03:03:56Z</dcterms:created>
  <dcterms:modified xsi:type="dcterms:W3CDTF">2017-10-26T12:14:52Z</dcterms:modified>
</cp:coreProperties>
</file>