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600" yWindow="375" windowWidth="27795" windowHeight="1204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O10" i="1"/>
  <c r="O13" s="1"/>
  <c r="O14" s="1"/>
</calcChain>
</file>

<file path=xl/sharedStrings.xml><?xml version="1.0" encoding="utf-8"?>
<sst xmlns="http://schemas.openxmlformats.org/spreadsheetml/2006/main" count="86" uniqueCount="49">
  <si>
    <t>本次下达</t>
  </si>
  <si>
    <t>整合使用财政涉农资金</t>
  </si>
  <si>
    <t>所属股室</t>
  </si>
  <si>
    <t>项目主管单位</t>
  </si>
  <si>
    <t>资金（元）</t>
  </si>
  <si>
    <t>功能分类</t>
  </si>
  <si>
    <t>项目地</t>
  </si>
  <si>
    <t>项目个数及建设内容</t>
  </si>
  <si>
    <t>备注</t>
  </si>
  <si>
    <t>整合使用资金原文件号</t>
  </si>
  <si>
    <t>整合使用资金原项目名称</t>
  </si>
  <si>
    <t>整合使用资金原项目级次</t>
  </si>
  <si>
    <t>整合使用资金原项目单位</t>
  </si>
  <si>
    <t>整合使用资金原所属股室</t>
  </si>
  <si>
    <t>整合使用资金总资金（元）</t>
  </si>
  <si>
    <t>整合使用资金本次安排资金（元）</t>
  </si>
  <si>
    <t>整合使用资金剩余资金（元）</t>
  </si>
  <si>
    <t>合计</t>
    <phoneticPr fontId="4" type="noConversion"/>
  </si>
  <si>
    <t>农业股</t>
  </si>
  <si>
    <t>基建股</t>
    <phoneticPr fontId="4" type="noConversion"/>
  </si>
  <si>
    <t>1、葛寨乡后富山村混凝土道路街道工程</t>
    <phoneticPr fontId="4" type="noConversion"/>
  </si>
  <si>
    <t>2、葛寨乡南坪村混凝土道路街道工程</t>
    <phoneticPr fontId="4" type="noConversion"/>
  </si>
  <si>
    <t>3、白元镇夹河村混凝土道路街道工程</t>
    <phoneticPr fontId="4" type="noConversion"/>
  </si>
  <si>
    <t>4、夹河村混凝土道路街道工程</t>
    <phoneticPr fontId="4" type="noConversion"/>
  </si>
  <si>
    <t>5、高山镇谷瑶村混凝土道路街道工程</t>
    <phoneticPr fontId="4" type="noConversion"/>
  </si>
  <si>
    <t>6、彭婆镇吕门村混凝土道路街道工程</t>
    <phoneticPr fontId="4" type="noConversion"/>
  </si>
  <si>
    <t>7、彭婆镇么洼村混凝土道路街道工程</t>
    <phoneticPr fontId="4" type="noConversion"/>
  </si>
  <si>
    <t>8、城关镇三龙口村混凝土道路街道工程</t>
    <phoneticPr fontId="4" type="noConversion"/>
  </si>
  <si>
    <t>伊川县2017年统筹整合使用财政涉农资金用于脱贫攻坚
2016年第一批基础设施项目追加资金分配表</t>
    <phoneticPr fontId="4" type="noConversion"/>
  </si>
  <si>
    <t>2016年第一批基础设施项目追加资金使用整合资金合计</t>
    <phoneticPr fontId="4" type="noConversion"/>
  </si>
  <si>
    <t>交通运输局使用整合资金小计</t>
    <phoneticPr fontId="4" type="noConversion"/>
  </si>
  <si>
    <t>交通运输局</t>
    <phoneticPr fontId="4" type="noConversion"/>
  </si>
  <si>
    <t>交通运输局小计</t>
    <phoneticPr fontId="4" type="noConversion"/>
  </si>
  <si>
    <t>葛寨乡后富山村</t>
  </si>
  <si>
    <t>葛寨乡南坪村</t>
  </si>
  <si>
    <t>白元镇夹河村</t>
  </si>
  <si>
    <t>高山镇谷瑶村</t>
  </si>
  <si>
    <t>彭婆镇吕门村</t>
  </si>
  <si>
    <t>彭婆镇么洼村</t>
  </si>
  <si>
    <t>城关镇三龙口村</t>
  </si>
  <si>
    <t>年初预算</t>
  </si>
  <si>
    <t>县级水利资金</t>
  </si>
  <si>
    <t>水利局</t>
  </si>
  <si>
    <t>县级</t>
    <phoneticPr fontId="4" type="noConversion"/>
  </si>
  <si>
    <t>洛财预[2016]671号</t>
  </si>
  <si>
    <t>2017年农业财政专项资金</t>
  </si>
  <si>
    <t>中省</t>
  </si>
  <si>
    <t>农业局</t>
    <phoneticPr fontId="4" type="noConversion"/>
  </si>
  <si>
    <t>8个</t>
    <phoneticPr fontId="4" type="noConversion"/>
  </si>
</sst>
</file>

<file path=xl/styles.xml><?xml version="1.0" encoding="utf-8"?>
<styleSheet xmlns="http://schemas.openxmlformats.org/spreadsheetml/2006/main">
  <numFmts count="2">
    <numFmt numFmtId="176" formatCode="0.00_);[Red]\(0.00\)"/>
    <numFmt numFmtId="177" formatCode="0.00_ "/>
  </numFmts>
  <fonts count="22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b/>
      <sz val="20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b/>
      <sz val="12"/>
      <color theme="1"/>
      <name val="仿宋"/>
      <family val="3"/>
      <charset val="134"/>
    </font>
    <font>
      <sz val="11"/>
      <color indexed="8"/>
      <name val="宋体"/>
      <family val="2"/>
      <charset val="134"/>
    </font>
    <font>
      <b/>
      <sz val="12"/>
      <color indexed="8"/>
      <name val="宋体"/>
      <family val="3"/>
      <charset val="134"/>
      <scheme val="major"/>
    </font>
    <font>
      <b/>
      <sz val="12"/>
      <color indexed="8"/>
      <name val="仿宋"/>
      <family val="3"/>
      <charset val="134"/>
    </font>
    <font>
      <sz val="12"/>
      <name val="宋体"/>
      <family val="3"/>
      <charset val="134"/>
    </font>
    <font>
      <b/>
      <sz val="10"/>
      <color rgb="FF00000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0"/>
      <color indexed="8"/>
      <name val="黑体"/>
      <family val="3"/>
      <charset val="134"/>
    </font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indexed="8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color indexed="8"/>
      <name val="宋体"/>
      <family val="3"/>
      <charset val="134"/>
    </font>
    <font>
      <b/>
      <sz val="10"/>
      <color theme="1"/>
      <name val="仿宋"/>
      <family val="3"/>
      <charset val="134"/>
    </font>
    <font>
      <sz val="10"/>
      <color theme="1"/>
      <name val="宋体"/>
      <family val="2"/>
      <charset val="134"/>
      <scheme val="minor"/>
    </font>
    <font>
      <sz val="11"/>
      <color indexed="8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95">
    <xf numFmtId="0" fontId="0" fillId="0" borderId="0">
      <alignment vertical="center"/>
    </xf>
    <xf numFmtId="0" fontId="6" fillId="0" borderId="0">
      <alignment vertical="center"/>
    </xf>
    <xf numFmtId="0" fontId="9" fillId="0" borderId="0"/>
    <xf numFmtId="0" fontId="11" fillId="0" borderId="0">
      <alignment vertical="center"/>
    </xf>
    <xf numFmtId="0" fontId="13" fillId="0" borderId="0">
      <alignment vertical="center"/>
    </xf>
    <xf numFmtId="0" fontId="6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20" fillId="0" borderId="0">
      <alignment vertical="center"/>
    </xf>
    <xf numFmtId="0" fontId="6" fillId="0" borderId="0">
      <alignment vertical="center"/>
    </xf>
    <xf numFmtId="0" fontId="2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1" fillId="0" borderId="0">
      <alignment vertical="center"/>
    </xf>
    <xf numFmtId="9" fontId="20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6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0" fillId="0" borderId="0">
      <alignment vertical="center"/>
    </xf>
    <xf numFmtId="0" fontId="1" fillId="0" borderId="0">
      <alignment vertical="center"/>
    </xf>
    <xf numFmtId="0" fontId="9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2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11" fillId="0" borderId="0">
      <alignment vertical="center"/>
    </xf>
    <xf numFmtId="0" fontId="6" fillId="0" borderId="0">
      <alignment vertical="center"/>
    </xf>
    <xf numFmtId="0" fontId="1" fillId="0" borderId="0">
      <alignment vertical="center"/>
    </xf>
    <xf numFmtId="0" fontId="9" fillId="0" borderId="0"/>
    <xf numFmtId="0" fontId="2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48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176" fontId="5" fillId="0" borderId="5" xfId="0" applyNumberFormat="1" applyFont="1" applyBorder="1" applyAlignment="1">
      <alignment horizontal="center" vertical="center" wrapText="1"/>
    </xf>
    <xf numFmtId="0" fontId="5" fillId="0" borderId="5" xfId="0" applyNumberFormat="1" applyFont="1" applyBorder="1" applyAlignment="1">
      <alignment horizontal="center" vertical="center" wrapText="1"/>
    </xf>
    <xf numFmtId="0" fontId="8" fillId="0" borderId="5" xfId="1" applyFont="1" applyBorder="1" applyAlignment="1">
      <alignment vertical="center" wrapText="1"/>
    </xf>
    <xf numFmtId="176" fontId="8" fillId="0" borderId="5" xfId="1" applyNumberFormat="1" applyFont="1" applyBorder="1" applyAlignment="1">
      <alignment vertical="center" wrapText="1"/>
    </xf>
    <xf numFmtId="176" fontId="8" fillId="0" borderId="5" xfId="1" applyNumberFormat="1" applyFont="1" applyBorder="1" applyAlignment="1">
      <alignment horizontal="center" vertical="center" wrapText="1"/>
    </xf>
    <xf numFmtId="177" fontId="8" fillId="0" borderId="5" xfId="1" applyNumberFormat="1" applyFont="1" applyBorder="1" applyAlignment="1">
      <alignment vertical="center" wrapText="1"/>
    </xf>
    <xf numFmtId="0" fontId="5" fillId="0" borderId="5" xfId="0" applyFont="1" applyBorder="1" applyAlignment="1">
      <alignment horizontal="center" vertical="center" wrapText="1"/>
    </xf>
    <xf numFmtId="0" fontId="8" fillId="0" borderId="5" xfId="1" applyFont="1" applyBorder="1" applyAlignment="1">
      <alignment horizontal="center" vertical="center" wrapText="1"/>
    </xf>
    <xf numFmtId="0" fontId="2" fillId="0" borderId="5" xfId="0" applyFont="1" applyBorder="1" applyAlignment="1">
      <alignment vertical="center"/>
    </xf>
    <xf numFmtId="0" fontId="0" fillId="0" borderId="5" xfId="0" applyBorder="1">
      <alignment vertical="center"/>
    </xf>
    <xf numFmtId="0" fontId="10" fillId="0" borderId="5" xfId="2" applyFont="1" applyFill="1" applyBorder="1" applyAlignment="1">
      <alignment horizontal="center" vertical="center" wrapText="1"/>
    </xf>
    <xf numFmtId="0" fontId="12" fillId="0" borderId="5" xfId="3" applyNumberFormat="1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center" wrapText="1"/>
    </xf>
    <xf numFmtId="177" fontId="5" fillId="0" borderId="5" xfId="0" applyNumberFormat="1" applyFont="1" applyBorder="1" applyAlignment="1">
      <alignment vertical="center" wrapText="1"/>
    </xf>
    <xf numFmtId="0" fontId="14" fillId="0" borderId="5" xfId="4" applyFont="1" applyFill="1" applyBorder="1" applyAlignment="1">
      <alignment horizontal="center" vertical="center"/>
    </xf>
    <xf numFmtId="176" fontId="0" fillId="0" borderId="5" xfId="0" applyNumberFormat="1" applyBorder="1">
      <alignment vertical="center"/>
    </xf>
    <xf numFmtId="177" fontId="10" fillId="0" borderId="5" xfId="2" applyNumberFormat="1" applyFont="1" applyFill="1" applyBorder="1" applyAlignment="1">
      <alignment horizontal="center" vertical="center" wrapText="1"/>
    </xf>
    <xf numFmtId="177" fontId="14" fillId="0" borderId="5" xfId="4" applyNumberFormat="1" applyFont="1" applyFill="1" applyBorder="1" applyAlignment="1">
      <alignment horizontal="center" vertical="center"/>
    </xf>
    <xf numFmtId="0" fontId="16" fillId="0" borderId="5" xfId="4" applyFont="1" applyFill="1" applyBorder="1" applyAlignment="1">
      <alignment horizontal="left" vertical="center" wrapText="1"/>
    </xf>
    <xf numFmtId="0" fontId="17" fillId="0" borderId="5" xfId="4" applyFont="1" applyFill="1" applyBorder="1" applyAlignment="1">
      <alignment horizontal="left" vertical="center" wrapText="1"/>
    </xf>
    <xf numFmtId="0" fontId="18" fillId="0" borderId="5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/>
    </xf>
    <xf numFmtId="0" fontId="19" fillId="0" borderId="5" xfId="0" applyFont="1" applyBorder="1">
      <alignment vertical="center"/>
    </xf>
    <xf numFmtId="0" fontId="19" fillId="0" borderId="0" xfId="0" applyFont="1">
      <alignment vertical="center"/>
    </xf>
    <xf numFmtId="0" fontId="15" fillId="0" borderId="5" xfId="15" applyFont="1" applyBorder="1" applyAlignment="1">
      <alignment vertical="center" wrapText="1"/>
    </xf>
    <xf numFmtId="0" fontId="19" fillId="0" borderId="7" xfId="0" applyFont="1" applyBorder="1" applyAlignment="1">
      <alignment horizontal="center" vertical="center"/>
    </xf>
    <xf numFmtId="177" fontId="14" fillId="0" borderId="7" xfId="4" applyNumberFormat="1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/>
    </xf>
    <xf numFmtId="177" fontId="14" fillId="0" borderId="6" xfId="4" applyNumberFormat="1" applyFont="1" applyFill="1" applyBorder="1" applyAlignment="1">
      <alignment horizontal="center" vertical="center"/>
    </xf>
    <xf numFmtId="0" fontId="21" fillId="0" borderId="5" xfId="0" applyFont="1" applyBorder="1" applyAlignment="1">
      <alignment horizontal="center" vertical="center" wrapText="1"/>
    </xf>
    <xf numFmtId="0" fontId="17" fillId="0" borderId="7" xfId="4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15" fillId="0" borderId="5" xfId="15" applyFont="1" applyBorder="1" applyAlignment="1">
      <alignment vertical="center" wrapText="1"/>
    </xf>
    <xf numFmtId="176" fontId="15" fillId="0" borderId="5" xfId="15" applyNumberFormat="1" applyFont="1" applyBorder="1" applyAlignment="1">
      <alignment horizontal="center" vertical="center" wrapText="1"/>
    </xf>
    <xf numFmtId="0" fontId="15" fillId="0" borderId="5" xfId="15" applyFont="1" applyBorder="1" applyAlignment="1">
      <alignment vertical="center" wrapText="1"/>
    </xf>
    <xf numFmtId="0" fontId="15" fillId="0" borderId="5" xfId="15" applyFont="1" applyBorder="1" applyAlignment="1">
      <alignment vertical="center" wrapText="1"/>
    </xf>
    <xf numFmtId="176" fontId="15" fillId="0" borderId="5" xfId="15" applyNumberFormat="1" applyFont="1" applyBorder="1" applyAlignment="1">
      <alignment horizontal="center" vertical="center" wrapText="1"/>
    </xf>
  </cellXfs>
  <cellStyles count="95">
    <cellStyle name="百分比 2" xfId="6"/>
    <cellStyle name="百分比 2 2" xfId="12"/>
    <cellStyle name="百分比 2 2 2" xfId="14"/>
    <cellStyle name="百分比 2 2 2 2" xfId="24"/>
    <cellStyle name="百分比 2 3" xfId="13"/>
    <cellStyle name="百分比 2 3 2" xfId="23"/>
    <cellStyle name="百分比 2 4" xfId="20"/>
    <cellStyle name="百分比 2 5" xfId="17"/>
    <cellStyle name="百分比 2 6" xfId="29"/>
    <cellStyle name="常规" xfId="0" builtinId="0"/>
    <cellStyle name="常规 10" xfId="25"/>
    <cellStyle name="常规 10 2" xfId="31"/>
    <cellStyle name="常规 10 2 2" xfId="44"/>
    <cellStyle name="常规 10 2 2 2" xfId="59"/>
    <cellStyle name="常规 10 2 2 2 2" xfId="93"/>
    <cellStyle name="常规 10 2 2 3" xfId="79"/>
    <cellStyle name="常规 10 2 3" xfId="52"/>
    <cellStyle name="常规 10 2 3 2" xfId="86"/>
    <cellStyle name="常规 10 2 4" xfId="72"/>
    <cellStyle name="常规 10 3" xfId="41"/>
    <cellStyle name="常规 10 3 2" xfId="56"/>
    <cellStyle name="常规 10 3 2 2" xfId="90"/>
    <cellStyle name="常规 10 3 3" xfId="76"/>
    <cellStyle name="常规 10 4" xfId="49"/>
    <cellStyle name="常规 10 4 2" xfId="83"/>
    <cellStyle name="常规 10 5" xfId="69"/>
    <cellStyle name="常规 11" xfId="1"/>
    <cellStyle name="常规 12" xfId="32"/>
    <cellStyle name="常规 12 2" xfId="45"/>
    <cellStyle name="常规 12 2 2" xfId="60"/>
    <cellStyle name="常规 12 2 2 2" xfId="94"/>
    <cellStyle name="常规 12 2 3" xfId="80"/>
    <cellStyle name="常规 12 3" xfId="53"/>
    <cellStyle name="常规 12 3 2" xfId="87"/>
    <cellStyle name="常规 12 4" xfId="73"/>
    <cellStyle name="常规 13" xfId="33"/>
    <cellStyle name="常规 14" xfId="2"/>
    <cellStyle name="常规 14 2" xfId="54"/>
    <cellStyle name="常规 14 2 2" xfId="88"/>
    <cellStyle name="常规 14 3" xfId="74"/>
    <cellStyle name="常规 14 4" xfId="66"/>
    <cellStyle name="常规 14 5" xfId="35"/>
    <cellStyle name="常规 15" xfId="46"/>
    <cellStyle name="常规 15 2" xfId="81"/>
    <cellStyle name="常规 16" xfId="61"/>
    <cellStyle name="常规 17" xfId="65"/>
    <cellStyle name="常规 2" xfId="4"/>
    <cellStyle name="常规 2 10" xfId="7"/>
    <cellStyle name="常规 2 2" xfId="9"/>
    <cellStyle name="常规 2 2 2" xfId="22"/>
    <cellStyle name="常规 2 2 3" xfId="18"/>
    <cellStyle name="常规 2 2 4" xfId="63"/>
    <cellStyle name="常规 2 3" xfId="21"/>
    <cellStyle name="常规 2 4" xfId="3"/>
    <cellStyle name="常规 2 5" xfId="26"/>
    <cellStyle name="常规 2 6" xfId="28"/>
    <cellStyle name="常规 2 7" xfId="37"/>
    <cellStyle name="常规 2 8" xfId="47"/>
    <cellStyle name="常规 2 9" xfId="62"/>
    <cellStyle name="常规 2 9 2" xfId="67"/>
    <cellStyle name="常规 3" xfId="8"/>
    <cellStyle name="常规 3 2" xfId="34"/>
    <cellStyle name="常规 3 2 2" xfId="64"/>
    <cellStyle name="常规 3 3" xfId="38"/>
    <cellStyle name="常规 4" xfId="10"/>
    <cellStyle name="常规 5" xfId="11"/>
    <cellStyle name="常规 6" xfId="5"/>
    <cellStyle name="常规 6 2" xfId="39"/>
    <cellStyle name="常规 6 3" xfId="36"/>
    <cellStyle name="常规 7" xfId="15"/>
    <cellStyle name="常规 8" xfId="19"/>
    <cellStyle name="常规 9" xfId="16"/>
    <cellStyle name="常规 9 2" xfId="30"/>
    <cellStyle name="常规 9 2 2" xfId="43"/>
    <cellStyle name="常规 9 2 2 2" xfId="58"/>
    <cellStyle name="常规 9 2 2 2 2" xfId="92"/>
    <cellStyle name="常规 9 2 2 3" xfId="78"/>
    <cellStyle name="常规 9 2 3" xfId="51"/>
    <cellStyle name="常规 9 2 3 2" xfId="85"/>
    <cellStyle name="常规 9 2 4" xfId="71"/>
    <cellStyle name="常规 9 3" xfId="27"/>
    <cellStyle name="常规 9 3 2" xfId="42"/>
    <cellStyle name="常规 9 3 2 2" xfId="57"/>
    <cellStyle name="常规 9 3 2 2 2" xfId="91"/>
    <cellStyle name="常规 9 3 2 3" xfId="77"/>
    <cellStyle name="常规 9 3 3" xfId="50"/>
    <cellStyle name="常规 9 3 3 2" xfId="84"/>
    <cellStyle name="常规 9 3 4" xfId="70"/>
    <cellStyle name="常规 9 4" xfId="40"/>
    <cellStyle name="常规 9 4 2" xfId="55"/>
    <cellStyle name="常规 9 4 2 2" xfId="89"/>
    <cellStyle name="常规 9 4 3" xfId="75"/>
    <cellStyle name="常规 9 5" xfId="48"/>
    <cellStyle name="常规 9 5 2" xfId="82"/>
    <cellStyle name="常规 9 6" xfId="6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4"/>
  <sheetViews>
    <sheetView tabSelected="1" workbookViewId="0">
      <selection activeCell="H4" sqref="H4:O14"/>
    </sheetView>
  </sheetViews>
  <sheetFormatPr defaultRowHeight="13.5"/>
  <cols>
    <col min="1" max="1" width="6.625" customWidth="1"/>
    <col min="2" max="2" width="8.25" customWidth="1"/>
    <col min="4" max="4" width="13.375" style="32" customWidth="1"/>
    <col min="5" max="5" width="22.5" customWidth="1"/>
    <col min="6" max="6" width="12.375" customWidth="1"/>
    <col min="8" max="8" width="18.125" customWidth="1"/>
    <col min="9" max="9" width="16.125" customWidth="1"/>
    <col min="13" max="13" width="16.75" customWidth="1"/>
    <col min="14" max="14" width="12.625" customWidth="1"/>
    <col min="15" max="15" width="11.625" bestFit="1" customWidth="1"/>
  </cols>
  <sheetData>
    <row r="1" spans="1:15" ht="59.25" customHeight="1">
      <c r="A1" s="1" t="s">
        <v>28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ht="26.25" customHeight="1">
      <c r="A2" s="2" t="s">
        <v>0</v>
      </c>
      <c r="B2" s="3"/>
      <c r="C2" s="3"/>
      <c r="D2" s="3"/>
      <c r="E2" s="3"/>
      <c r="F2" s="3"/>
      <c r="G2" s="4"/>
      <c r="H2" s="5" t="s">
        <v>1</v>
      </c>
      <c r="I2" s="6"/>
      <c r="J2" s="6"/>
      <c r="K2" s="6"/>
      <c r="L2" s="6"/>
      <c r="M2" s="6"/>
      <c r="N2" s="6"/>
      <c r="O2" s="7"/>
    </row>
    <row r="3" spans="1:15" ht="57">
      <c r="A3" s="8" t="s">
        <v>2</v>
      </c>
      <c r="B3" s="8" t="s">
        <v>3</v>
      </c>
      <c r="C3" s="10" t="s">
        <v>5</v>
      </c>
      <c r="D3" s="8" t="s">
        <v>6</v>
      </c>
      <c r="E3" s="8" t="s">
        <v>7</v>
      </c>
      <c r="F3" s="9" t="s">
        <v>4</v>
      </c>
      <c r="G3" s="8" t="s">
        <v>8</v>
      </c>
      <c r="H3" s="11" t="s">
        <v>9</v>
      </c>
      <c r="I3" s="11" t="s">
        <v>10</v>
      </c>
      <c r="J3" s="11" t="s">
        <v>11</v>
      </c>
      <c r="K3" s="11" t="s">
        <v>12</v>
      </c>
      <c r="L3" s="11" t="s">
        <v>13</v>
      </c>
      <c r="M3" s="12" t="s">
        <v>14</v>
      </c>
      <c r="N3" s="13" t="s">
        <v>15</v>
      </c>
      <c r="O3" s="14" t="s">
        <v>16</v>
      </c>
    </row>
    <row r="4" spans="1:15" ht="14.25">
      <c r="A4" s="15" t="s">
        <v>17</v>
      </c>
      <c r="B4" s="15"/>
      <c r="C4" s="10"/>
      <c r="D4" s="29"/>
      <c r="E4" s="8"/>
      <c r="F4" s="25">
        <v>695465</v>
      </c>
      <c r="G4" s="8"/>
      <c r="H4" s="16" t="s">
        <v>29</v>
      </c>
      <c r="I4" s="16"/>
      <c r="J4" s="16"/>
      <c r="K4" s="16"/>
      <c r="L4" s="16"/>
      <c r="M4" s="16"/>
      <c r="N4" s="25">
        <v>695465</v>
      </c>
      <c r="O4" s="14"/>
    </row>
    <row r="5" spans="1:15" ht="14.25">
      <c r="A5" s="17" t="s">
        <v>32</v>
      </c>
      <c r="B5" s="18"/>
      <c r="C5" s="20"/>
      <c r="D5" s="30"/>
      <c r="E5" s="19" t="s">
        <v>48</v>
      </c>
      <c r="F5" s="25">
        <v>695465</v>
      </c>
      <c r="G5" s="21"/>
      <c r="H5" s="15" t="s">
        <v>30</v>
      </c>
      <c r="I5" s="15"/>
      <c r="J5" s="15"/>
      <c r="K5" s="15"/>
      <c r="L5" s="15"/>
      <c r="M5" s="15"/>
      <c r="N5" s="25">
        <v>695465</v>
      </c>
      <c r="O5" s="22"/>
    </row>
    <row r="6" spans="1:15" ht="84" customHeight="1">
      <c r="A6" s="40" t="s">
        <v>19</v>
      </c>
      <c r="B6" s="40" t="s">
        <v>31</v>
      </c>
      <c r="C6" s="18">
        <v>2130504</v>
      </c>
      <c r="D6" s="31" t="s">
        <v>33</v>
      </c>
      <c r="E6" s="27" t="s">
        <v>20</v>
      </c>
      <c r="F6" s="26">
        <v>37500</v>
      </c>
      <c r="G6" s="18"/>
      <c r="H6" s="33" t="s">
        <v>40</v>
      </c>
      <c r="I6" s="33" t="s">
        <v>41</v>
      </c>
      <c r="J6" s="18" t="s">
        <v>43</v>
      </c>
      <c r="K6" s="43" t="s">
        <v>42</v>
      </c>
      <c r="L6" s="43" t="s">
        <v>18</v>
      </c>
      <c r="M6" s="44">
        <v>500000</v>
      </c>
      <c r="N6" s="26">
        <v>37500</v>
      </c>
      <c r="O6" s="18">
        <v>462500</v>
      </c>
    </row>
    <row r="7" spans="1:15" ht="84" customHeight="1">
      <c r="A7" s="40"/>
      <c r="B7" s="40"/>
      <c r="C7" s="18">
        <v>2130504</v>
      </c>
      <c r="D7" s="31" t="s">
        <v>34</v>
      </c>
      <c r="E7" s="27" t="s">
        <v>21</v>
      </c>
      <c r="F7" s="26">
        <v>124140</v>
      </c>
      <c r="G7" s="18"/>
      <c r="H7" s="43" t="s">
        <v>40</v>
      </c>
      <c r="I7" s="43" t="s">
        <v>41</v>
      </c>
      <c r="J7" s="18" t="s">
        <v>43</v>
      </c>
      <c r="K7" s="43" t="s">
        <v>42</v>
      </c>
      <c r="L7" s="43" t="s">
        <v>18</v>
      </c>
      <c r="M7" s="44">
        <v>500000</v>
      </c>
      <c r="N7" s="26">
        <v>124140</v>
      </c>
      <c r="O7" s="24">
        <v>338360</v>
      </c>
    </row>
    <row r="8" spans="1:15" ht="36" customHeight="1">
      <c r="A8" s="40"/>
      <c r="B8" s="40"/>
      <c r="C8" s="18">
        <v>2130504</v>
      </c>
      <c r="D8" s="31" t="s">
        <v>35</v>
      </c>
      <c r="E8" s="27" t="s">
        <v>22</v>
      </c>
      <c r="F8" s="26">
        <v>45500</v>
      </c>
      <c r="G8" s="18"/>
      <c r="H8" s="43" t="s">
        <v>40</v>
      </c>
      <c r="I8" s="43" t="s">
        <v>41</v>
      </c>
      <c r="J8" s="18" t="s">
        <v>43</v>
      </c>
      <c r="K8" s="43" t="s">
        <v>42</v>
      </c>
      <c r="L8" s="43" t="s">
        <v>18</v>
      </c>
      <c r="M8" s="44">
        <v>500000</v>
      </c>
      <c r="N8" s="26">
        <v>45500</v>
      </c>
      <c r="O8" s="24">
        <v>292860</v>
      </c>
    </row>
    <row r="9" spans="1:15" ht="84" customHeight="1">
      <c r="A9" s="40"/>
      <c r="B9" s="40"/>
      <c r="C9" s="18">
        <v>2130504</v>
      </c>
      <c r="D9" s="31" t="s">
        <v>35</v>
      </c>
      <c r="E9" s="28" t="s">
        <v>23</v>
      </c>
      <c r="F9" s="26">
        <v>75000</v>
      </c>
      <c r="G9" s="18"/>
      <c r="H9" s="43" t="s">
        <v>40</v>
      </c>
      <c r="I9" s="43" t="s">
        <v>41</v>
      </c>
      <c r="J9" s="18" t="s">
        <v>43</v>
      </c>
      <c r="K9" s="43" t="s">
        <v>42</v>
      </c>
      <c r="L9" s="43" t="s">
        <v>18</v>
      </c>
      <c r="M9" s="44">
        <v>500000</v>
      </c>
      <c r="N9" s="26">
        <v>75000</v>
      </c>
      <c r="O9" s="24">
        <v>217860</v>
      </c>
    </row>
    <row r="10" spans="1:15" ht="48" customHeight="1">
      <c r="A10" s="40"/>
      <c r="B10" s="40"/>
      <c r="C10" s="42">
        <v>2130504</v>
      </c>
      <c r="D10" s="38" t="s">
        <v>36</v>
      </c>
      <c r="E10" s="37" t="s">
        <v>24</v>
      </c>
      <c r="F10" s="39">
        <v>338775</v>
      </c>
      <c r="G10" s="42"/>
      <c r="H10" s="43" t="s">
        <v>40</v>
      </c>
      <c r="I10" s="43" t="s">
        <v>41</v>
      </c>
      <c r="J10" s="18" t="s">
        <v>43</v>
      </c>
      <c r="K10" s="43" t="s">
        <v>42</v>
      </c>
      <c r="L10" s="43" t="s">
        <v>18</v>
      </c>
      <c r="M10" s="44">
        <v>500000</v>
      </c>
      <c r="N10" s="23">
        <v>217860</v>
      </c>
      <c r="O10" s="24">
        <f t="shared" ref="O7:O14" si="0">SUM(O9-N10)</f>
        <v>0</v>
      </c>
    </row>
    <row r="11" spans="1:15" ht="48" customHeight="1">
      <c r="A11" s="40"/>
      <c r="B11" s="40"/>
      <c r="C11" s="36"/>
      <c r="D11" s="34"/>
      <c r="E11" s="41"/>
      <c r="F11" s="35"/>
      <c r="G11" s="36"/>
      <c r="H11" s="45" t="s">
        <v>44</v>
      </c>
      <c r="I11" s="45" t="s">
        <v>45</v>
      </c>
      <c r="J11" s="46" t="s">
        <v>46</v>
      </c>
      <c r="K11" s="46" t="s">
        <v>47</v>
      </c>
      <c r="L11" s="46" t="s">
        <v>18</v>
      </c>
      <c r="M11" s="44">
        <v>558000</v>
      </c>
      <c r="N11" s="23">
        <v>120915</v>
      </c>
      <c r="O11" s="24">
        <v>437085</v>
      </c>
    </row>
    <row r="12" spans="1:15" ht="36" customHeight="1">
      <c r="A12" s="40"/>
      <c r="B12" s="40"/>
      <c r="C12" s="18">
        <v>2130504</v>
      </c>
      <c r="D12" s="31" t="s">
        <v>37</v>
      </c>
      <c r="E12" s="27" t="s">
        <v>25</v>
      </c>
      <c r="F12" s="26">
        <v>17500</v>
      </c>
      <c r="G12" s="18"/>
      <c r="H12" s="46" t="s">
        <v>44</v>
      </c>
      <c r="I12" s="46" t="s">
        <v>45</v>
      </c>
      <c r="J12" s="46" t="s">
        <v>46</v>
      </c>
      <c r="K12" s="46" t="s">
        <v>47</v>
      </c>
      <c r="L12" s="46" t="s">
        <v>18</v>
      </c>
      <c r="M12" s="47">
        <v>558000</v>
      </c>
      <c r="N12" s="26">
        <v>17500</v>
      </c>
      <c r="O12" s="24">
        <v>417085</v>
      </c>
    </row>
    <row r="13" spans="1:15" ht="72" customHeight="1">
      <c r="A13" s="40"/>
      <c r="B13" s="40"/>
      <c r="C13" s="18">
        <v>2130504</v>
      </c>
      <c r="D13" s="31" t="s">
        <v>38</v>
      </c>
      <c r="E13" s="27" t="s">
        <v>26</v>
      </c>
      <c r="F13" s="26">
        <v>37500</v>
      </c>
      <c r="G13" s="18"/>
      <c r="H13" s="46" t="s">
        <v>44</v>
      </c>
      <c r="I13" s="46" t="s">
        <v>45</v>
      </c>
      <c r="J13" s="46" t="s">
        <v>46</v>
      </c>
      <c r="K13" s="46" t="s">
        <v>47</v>
      </c>
      <c r="L13" s="46" t="s">
        <v>18</v>
      </c>
      <c r="M13" s="47">
        <v>558000</v>
      </c>
      <c r="N13" s="26">
        <v>37500</v>
      </c>
      <c r="O13" s="24">
        <f t="shared" si="0"/>
        <v>379585</v>
      </c>
    </row>
    <row r="14" spans="1:15" ht="36" customHeight="1">
      <c r="A14" s="40"/>
      <c r="B14" s="40"/>
      <c r="C14" s="18">
        <v>2130504</v>
      </c>
      <c r="D14" s="31" t="s">
        <v>39</v>
      </c>
      <c r="E14" s="27" t="s">
        <v>27</v>
      </c>
      <c r="F14" s="26">
        <v>19550</v>
      </c>
      <c r="G14" s="18"/>
      <c r="H14" s="46" t="s">
        <v>44</v>
      </c>
      <c r="I14" s="46" t="s">
        <v>45</v>
      </c>
      <c r="J14" s="46" t="s">
        <v>46</v>
      </c>
      <c r="K14" s="46" t="s">
        <v>47</v>
      </c>
      <c r="L14" s="46" t="s">
        <v>18</v>
      </c>
      <c r="M14" s="47">
        <v>558000</v>
      </c>
      <c r="N14" s="26">
        <v>19550</v>
      </c>
      <c r="O14" s="24">
        <f t="shared" si="0"/>
        <v>360035</v>
      </c>
    </row>
  </sheetData>
  <mergeCells count="13">
    <mergeCell ref="F10:F11"/>
    <mergeCell ref="G10:G11"/>
    <mergeCell ref="A6:A14"/>
    <mergeCell ref="B6:B14"/>
    <mergeCell ref="C10:C11"/>
    <mergeCell ref="D10:D11"/>
    <mergeCell ref="E10:E11"/>
    <mergeCell ref="A1:O1"/>
    <mergeCell ref="A2:G2"/>
    <mergeCell ref="H2:O2"/>
    <mergeCell ref="A4:B4"/>
    <mergeCell ref="H4:M4"/>
    <mergeCell ref="H5:M5"/>
  </mergeCells>
  <phoneticPr fontId="4" type="noConversion"/>
  <pageMargins left="0.19685039370078741" right="0.27559055118110237" top="0.3" bottom="0.43307086614173229" header="0.42" footer="0.31496062992125984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PCOS.CN</dc:creator>
  <cp:lastModifiedBy>PCOS.CN</cp:lastModifiedBy>
  <cp:lastPrinted>2017-06-23T14:48:41Z</cp:lastPrinted>
  <dcterms:created xsi:type="dcterms:W3CDTF">2017-06-23T07:20:57Z</dcterms:created>
  <dcterms:modified xsi:type="dcterms:W3CDTF">2017-06-23T14:48:44Z</dcterms:modified>
</cp:coreProperties>
</file>