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8" i="1"/>
  <c r="O9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7"/>
</calcChain>
</file>

<file path=xl/sharedStrings.xml><?xml version="1.0" encoding="utf-8"?>
<sst xmlns="http://schemas.openxmlformats.org/spreadsheetml/2006/main" count="242" uniqueCount="92">
  <si>
    <t>本次下达</t>
  </si>
  <si>
    <t>整合使用财政涉农资金</t>
  </si>
  <si>
    <t>所属股室</t>
  </si>
  <si>
    <t>项目主管单位</t>
  </si>
  <si>
    <t>资金（元）</t>
  </si>
  <si>
    <t>功能分类</t>
  </si>
  <si>
    <t>项目地</t>
  </si>
  <si>
    <t>项目个数及建设内容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</si>
  <si>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</si>
  <si>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</si>
  <si>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</si>
  <si>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</si>
  <si>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</si>
  <si>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</si>
  <si>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</si>
  <si>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</si>
  <si>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整合使用资金剩余资金（元）</t>
  </si>
  <si>
    <t>合计</t>
    <phoneticPr fontId="4" type="noConversion"/>
  </si>
  <si>
    <t>水利局小计</t>
    <phoneticPr fontId="4" type="noConversion"/>
  </si>
  <si>
    <t>16个</t>
  </si>
  <si>
    <t>水利局使用整合资金小计</t>
    <phoneticPr fontId="4" type="noConversion"/>
  </si>
  <si>
    <t>水利局</t>
    <phoneticPr fontId="4" type="noConversion"/>
  </si>
  <si>
    <t>农业股</t>
  </si>
  <si>
    <t>农业股</t>
    <phoneticPr fontId="4" type="noConversion"/>
  </si>
  <si>
    <t>洛财预[2017]59号</t>
  </si>
  <si>
    <t>2017年市级财政扶贫专项资金</t>
  </si>
  <si>
    <t>扶贫办</t>
  </si>
  <si>
    <t>市级</t>
    <phoneticPr fontId="4" type="noConversion"/>
  </si>
  <si>
    <t>酒后镇梁疙瘩村</t>
  </si>
  <si>
    <t>平等乡姜沟村</t>
  </si>
  <si>
    <t>平等乡平等村</t>
  </si>
  <si>
    <t>高山镇侯村</t>
  </si>
  <si>
    <t>高山镇闫洼</t>
  </si>
  <si>
    <t>高山镇郑村</t>
  </si>
  <si>
    <t>高山镇坡头村</t>
  </si>
  <si>
    <t>鸣皋镇万沟村</t>
  </si>
  <si>
    <t>鸣皋镇季沟村</t>
  </si>
  <si>
    <t>鸣皋镇谢村</t>
  </si>
  <si>
    <t>鸣皋镇杨海山村</t>
  </si>
  <si>
    <t>葛寨乡黄兑村</t>
  </si>
  <si>
    <t>葛寨乡赵村</t>
  </si>
  <si>
    <t>白沙镇高岭村</t>
  </si>
  <si>
    <t>彭婆镇柏树沟村</t>
  </si>
  <si>
    <t>江左镇翟村</t>
  </si>
  <si>
    <t>江左镇杨窑村</t>
  </si>
  <si>
    <t>吕店镇西河</t>
  </si>
  <si>
    <t>吕店镇良沟村</t>
  </si>
  <si>
    <t>鸦岭乡常川村</t>
  </si>
  <si>
    <t>鸦岭乡范店</t>
  </si>
  <si>
    <t>鸦岭乡许沟村</t>
  </si>
  <si>
    <t>鸦岭乡下沟村</t>
  </si>
  <si>
    <t>鸦岭乡西瑶村</t>
  </si>
  <si>
    <t>鸦岭乡范沟</t>
  </si>
  <si>
    <t>鸦岭乡西沟</t>
  </si>
  <si>
    <t>鸦岭乡王庄</t>
  </si>
  <si>
    <t>鸦岭乡尚家沟</t>
  </si>
  <si>
    <t>水寨镇瑶张村</t>
  </si>
  <si>
    <t>城关镇周岭村</t>
  </si>
  <si>
    <t>酒后镇翟沟村</t>
    <phoneticPr fontId="4" type="noConversion"/>
  </si>
  <si>
    <t>1.酒后镇翟沟村150米水井2眼，储水池2个，水泵2台，管道2000米。</t>
    <phoneticPr fontId="4" type="noConversion"/>
  </si>
  <si>
    <t>2.酒后镇梁疙瘩村打井1眼，储水池维修，水泵1台，管道铺设3000米。</t>
    <phoneticPr fontId="4" type="noConversion"/>
  </si>
  <si>
    <t>3.平等乡姜沟村管道铺设4500米。</t>
    <phoneticPr fontId="4" type="noConversion"/>
  </si>
  <si>
    <t>4.平等乡平等村水泵1台，管道铺设及配套设施。</t>
    <phoneticPr fontId="4" type="noConversion"/>
  </si>
  <si>
    <t>5.高山镇侯村（煤窑洼、董王村）打井1眼100米，水泵1台、高位水池1座。</t>
    <phoneticPr fontId="4" type="noConversion"/>
  </si>
  <si>
    <t>6.高山镇闫洼（牛洼）井及水塔维修。</t>
    <phoneticPr fontId="4" type="noConversion"/>
  </si>
  <si>
    <t>7.高山镇郑村管道铺设。</t>
    <phoneticPr fontId="4" type="noConversion"/>
  </si>
  <si>
    <t>8.高山镇坡头村打井1眼170米,水泵一套。水塔1座，配套入户。</t>
    <phoneticPr fontId="4" type="noConversion"/>
  </si>
  <si>
    <t>9.鸣皋镇万沟村管道铺设。</t>
    <phoneticPr fontId="4" type="noConversion"/>
  </si>
  <si>
    <t>10.鸣皋镇季沟村打井1眼，配套设施。</t>
    <phoneticPr fontId="4" type="noConversion"/>
  </si>
  <si>
    <t>11.鸣皋镇谢村高位水池一个，管道铺设。</t>
    <phoneticPr fontId="4" type="noConversion"/>
  </si>
  <si>
    <t>12.鸣皋镇杨海山村打井1眼，配套设施。</t>
    <phoneticPr fontId="4" type="noConversion"/>
  </si>
  <si>
    <t>13.葛寨乡黄兑村打深水井3眼及配套设施。</t>
    <phoneticPr fontId="4" type="noConversion"/>
  </si>
  <si>
    <t>14.葛寨乡赵村打井1眼160米，水塔，管道铺设。</t>
    <phoneticPr fontId="4" type="noConversion"/>
  </si>
  <si>
    <t>15.白沙镇高岭村管网配套。</t>
    <phoneticPr fontId="4" type="noConversion"/>
  </si>
  <si>
    <t>16.彭婆镇柏树沟村打深水井1眼及配套设施。</t>
    <phoneticPr fontId="4" type="noConversion"/>
  </si>
  <si>
    <t>17.江左镇翟村维修管道60米。</t>
    <phoneticPr fontId="4" type="noConversion"/>
  </si>
  <si>
    <t>18.江左镇杨窑村打井及配套设施。</t>
    <phoneticPr fontId="4" type="noConversion"/>
  </si>
  <si>
    <t>19.吕店镇西河（刘沟）配套设施。</t>
    <phoneticPr fontId="4" type="noConversion"/>
  </si>
  <si>
    <t>20.吕店镇良沟村打井150米，配套设施。</t>
    <phoneticPr fontId="4" type="noConversion"/>
  </si>
  <si>
    <t>21.鸦岭乡常川村打井1眼、水泵及配套设施。</t>
    <phoneticPr fontId="4" type="noConversion"/>
  </si>
  <si>
    <t>22.鸦岭乡范店（东寨）村铺设饮水管道3000米。</t>
    <phoneticPr fontId="4" type="noConversion"/>
  </si>
  <si>
    <t>23.鸦岭乡许沟村铺设管道5000米。</t>
    <phoneticPr fontId="4" type="noConversion"/>
  </si>
  <si>
    <t>24.鸦岭乡下沟村100米井一眼及配套设施。</t>
    <phoneticPr fontId="4" type="noConversion"/>
  </si>
  <si>
    <t>25.鸦岭乡西瑶村饮水井维修及配套设施。</t>
    <phoneticPr fontId="4" type="noConversion"/>
  </si>
  <si>
    <t>26.鸦岭乡范沟（张庄）村维修饮水井，水泵1个。</t>
    <phoneticPr fontId="4" type="noConversion"/>
  </si>
  <si>
    <t>27.鸦岭乡西沟（尹疙瘩、下沟南坡）村打机100米井二眼及配套设施。</t>
    <phoneticPr fontId="4" type="noConversion"/>
  </si>
  <si>
    <t>28.鸦岭乡王庄（牛沟）村接饮水管道3000米，水泵一个。</t>
    <phoneticPr fontId="4" type="noConversion"/>
  </si>
  <si>
    <t>29.鸦岭乡尚家沟新建水塔1座。</t>
    <phoneticPr fontId="4" type="noConversion"/>
  </si>
  <si>
    <t>30.水寨镇瑶张村管网铺设及配套设施。</t>
    <phoneticPr fontId="4" type="noConversion"/>
  </si>
  <si>
    <t>31.城关镇周岭村维修水池2座，水泵及管道维修。</t>
    <phoneticPr fontId="4" type="noConversion"/>
  </si>
  <si>
    <t>非贫困村安全饮水项目使用整合资金合计</t>
    <phoneticPr fontId="4" type="noConversion"/>
  </si>
  <si>
    <t>伊川县2017年统筹整合使用财政涉农资金用于脱贫攻坚
非贫困村安全饮水项目资金分配表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</si>
</sst>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2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  <scheme val="major"/>
    </font>
    <font>
      <b/>
      <sz val="12"/>
      <color indexed="8"/>
      <name val="仿宋"/>
      <family val="3"/>
      <charset val="134"/>
    </font>
    <font>
      <sz val="12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1">
    <xf numFmtId="0" fontId="0" fillId="0" borderId="0">
      <alignment vertical="center"/>
    </xf>
    <xf numFmtId="0" fontId="6" fillId="0" borderId="0">
      <alignment vertical="center"/>
    </xf>
    <xf numFmtId="0" fontId="9" fillId="0" borderId="0"/>
    <xf numFmtId="0" fontId="11" fillId="0" borderId="0">
      <alignment vertical="center"/>
    </xf>
    <xf numFmtId="0" fontId="13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5" fillId="0" borderId="5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vertical="center" wrapText="1"/>
    </xf>
    <xf numFmtId="176" fontId="8" fillId="0" borderId="5" xfId="1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0" fillId="0" borderId="5" xfId="0" applyBorder="1">
      <alignment vertical="center"/>
    </xf>
    <xf numFmtId="0" fontId="10" fillId="0" borderId="5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76" fontId="0" fillId="0" borderId="5" xfId="0" applyNumberFormat="1" applyBorder="1">
      <alignment vertical="center"/>
    </xf>
    <xf numFmtId="177" fontId="8" fillId="0" borderId="5" xfId="1" applyNumberFormat="1" applyFont="1" applyBorder="1" applyAlignment="1">
      <alignment vertical="center" wrapText="1"/>
    </xf>
    <xf numFmtId="0" fontId="19" fillId="2" borderId="5" xfId="12" applyFont="1" applyFill="1" applyBorder="1" applyAlignment="1">
      <alignment vertical="center" wrapText="1"/>
    </xf>
    <xf numFmtId="0" fontId="19" fillId="2" borderId="5" xfId="12" applyFont="1" applyFill="1" applyBorder="1" applyAlignment="1">
      <alignment horizontal="center" vertical="center" wrapText="1"/>
    </xf>
    <xf numFmtId="176" fontId="19" fillId="2" borderId="5" xfId="12" applyNumberFormat="1" applyFont="1" applyFill="1" applyBorder="1" applyAlignment="1">
      <alignment horizontal="center" vertical="center" wrapText="1"/>
    </xf>
    <xf numFmtId="176" fontId="8" fillId="0" borderId="5" xfId="1" applyNumberFormat="1" applyFont="1" applyBorder="1" applyAlignment="1">
      <alignment vertical="center" wrapText="1"/>
    </xf>
    <xf numFmtId="0" fontId="12" fillId="0" borderId="5" xfId="3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20" fillId="0" borderId="5" xfId="4" applyFont="1" applyFill="1" applyBorder="1" applyAlignment="1">
      <alignment horizontal="left" vertical="center" wrapText="1"/>
    </xf>
    <xf numFmtId="0" fontId="20" fillId="0" borderId="5" xfId="4" applyNumberFormat="1" applyFont="1" applyFill="1" applyBorder="1" applyAlignment="1">
      <alignment horizontal="left" vertical="center" wrapText="1"/>
    </xf>
    <xf numFmtId="0" fontId="21" fillId="0" borderId="5" xfId="4" applyFont="1" applyFill="1" applyBorder="1" applyAlignment="1">
      <alignment horizontal="left" vertical="center" wrapText="1"/>
    </xf>
    <xf numFmtId="0" fontId="22" fillId="0" borderId="5" xfId="4" applyFont="1" applyFill="1" applyBorder="1" applyAlignment="1">
      <alignment horizontal="left" vertical="center" wrapText="1"/>
    </xf>
    <xf numFmtId="0" fontId="23" fillId="0" borderId="5" xfId="4" applyNumberFormat="1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176" fontId="10" fillId="0" borderId="5" xfId="2" applyNumberFormat="1" applyFont="1" applyFill="1" applyBorder="1" applyAlignment="1">
      <alignment horizontal="center" vertical="center" wrapText="1"/>
    </xf>
    <xf numFmtId="176" fontId="5" fillId="0" borderId="5" xfId="0" applyNumberFormat="1" applyFont="1" applyBorder="1" applyAlignment="1">
      <alignment vertical="center" wrapText="1"/>
    </xf>
    <xf numFmtId="176" fontId="14" fillId="0" borderId="5" xfId="4" applyNumberFormat="1" applyFont="1" applyFill="1" applyBorder="1" applyAlignment="1">
      <alignment horizontal="center" vertical="center"/>
    </xf>
    <xf numFmtId="176" fontId="15" fillId="0" borderId="5" xfId="4" applyNumberFormat="1" applyFont="1" applyFill="1" applyBorder="1" applyAlignment="1">
      <alignment horizontal="center" vertical="center"/>
    </xf>
    <xf numFmtId="176" fontId="16" fillId="0" borderId="5" xfId="4" applyNumberFormat="1" applyFont="1" applyFill="1" applyBorder="1" applyAlignment="1">
      <alignment horizontal="center" vertical="center"/>
    </xf>
    <xf numFmtId="176" fontId="17" fillId="0" borderId="5" xfId="4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</cellXfs>
  <cellStyles count="61">
    <cellStyle name="百分比 2" xfId="5"/>
    <cellStyle name="百分比 2 2" xfId="11"/>
    <cellStyle name="百分比 2 2 2" xfId="14"/>
    <cellStyle name="百分比 2 2 2 2" xfId="24"/>
    <cellStyle name="百分比 2 3" xfId="13"/>
    <cellStyle name="百分比 2 3 2" xfId="23"/>
    <cellStyle name="百分比 2 4" xfId="20"/>
    <cellStyle name="百分比 2 5" xfId="17"/>
    <cellStyle name="百分比 2 6" xfId="29"/>
    <cellStyle name="常规" xfId="0" builtinId="0"/>
    <cellStyle name="常规 10" xfId="25"/>
    <cellStyle name="常规 10 2" xfId="31"/>
    <cellStyle name="常规 10 2 2" xfId="44"/>
    <cellStyle name="常规 10 2 2 2" xfId="59"/>
    <cellStyle name="常规 10 2 3" xfId="52"/>
    <cellStyle name="常规 10 3" xfId="41"/>
    <cellStyle name="常规 10 3 2" xfId="56"/>
    <cellStyle name="常规 10 4" xfId="49"/>
    <cellStyle name="常规 11" xfId="1"/>
    <cellStyle name="常规 12" xfId="32"/>
    <cellStyle name="常规 12 2" xfId="45"/>
    <cellStyle name="常规 12 2 2" xfId="60"/>
    <cellStyle name="常规 12 3" xfId="53"/>
    <cellStyle name="常规 13" xfId="33"/>
    <cellStyle name="常规 14" xfId="2"/>
    <cellStyle name="常规 14 2" xfId="54"/>
    <cellStyle name="常规 14 3" xfId="35"/>
    <cellStyle name="常规 15" xfId="46"/>
    <cellStyle name="常规 2" xfId="4"/>
    <cellStyle name="常规 2 2" xfId="8"/>
    <cellStyle name="常规 2 2 2" xfId="22"/>
    <cellStyle name="常规 2 2 3" xfId="18"/>
    <cellStyle name="常规 2 3" xfId="21"/>
    <cellStyle name="常规 2 4" xfId="3"/>
    <cellStyle name="常规 2 5" xfId="26"/>
    <cellStyle name="常规 2 6" xfId="28"/>
    <cellStyle name="常规 2 7" xfId="37"/>
    <cellStyle name="常规 2 8" xfId="47"/>
    <cellStyle name="常规 2 9" xfId="6"/>
    <cellStyle name="常规 3" xfId="7"/>
    <cellStyle name="常规 3 2" xfId="34"/>
    <cellStyle name="常规 3 3" xfId="38"/>
    <cellStyle name="常规 4" xfId="9"/>
    <cellStyle name="常规 5" xfId="10"/>
    <cellStyle name="常规 6" xfId="12"/>
    <cellStyle name="常规 6 2" xfId="39"/>
    <cellStyle name="常规 6 3" xfId="36"/>
    <cellStyle name="常规 7" xfId="15"/>
    <cellStyle name="常规 8" xfId="19"/>
    <cellStyle name="常规 9" xfId="16"/>
    <cellStyle name="常规 9 2" xfId="30"/>
    <cellStyle name="常规 9 2 2" xfId="43"/>
    <cellStyle name="常规 9 2 2 2" xfId="58"/>
    <cellStyle name="常规 9 2 3" xfId="51"/>
    <cellStyle name="常规 9 3" xfId="27"/>
    <cellStyle name="常规 9 3 2" xfId="42"/>
    <cellStyle name="常规 9 3 2 2" xfId="57"/>
    <cellStyle name="常规 9 3 3" xfId="50"/>
    <cellStyle name="常规 9 4" xfId="40"/>
    <cellStyle name="常规 9 4 2" xfId="55"/>
    <cellStyle name="常规 9 5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workbookViewId="0">
      <selection activeCell="E11" sqref="E11"/>
    </sheetView>
  </sheetViews>
  <sheetFormatPr defaultRowHeight="13.5"/>
  <cols>
    <col min="3" max="3" width="12.75" style="41" bestFit="1" customWidth="1"/>
    <col min="6" max="6" width="29.5" customWidth="1"/>
    <col min="13" max="13" width="12.25" bestFit="1" customWidth="1"/>
    <col min="14" max="14" width="13.375" customWidth="1"/>
    <col min="15" max="15" width="14.75" customWidth="1"/>
  </cols>
  <sheetData>
    <row r="1" spans="1:15" ht="55.5" customHeight="1">
      <c r="A1" s="18" t="s">
        <v>91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26.25" customHeight="1">
      <c r="A2" s="19" t="s">
        <v>0</v>
      </c>
      <c r="B2" s="20"/>
      <c r="C2" s="20"/>
      <c r="D2" s="20"/>
      <c r="E2" s="20"/>
      <c r="F2" s="20"/>
      <c r="G2" s="21"/>
      <c r="H2" s="22" t="s">
        <v>1</v>
      </c>
      <c r="I2" s="23"/>
      <c r="J2" s="23"/>
      <c r="K2" s="23"/>
      <c r="L2" s="23"/>
      <c r="M2" s="23"/>
      <c r="N2" s="23"/>
      <c r="O2" s="24"/>
    </row>
    <row r="3" spans="1:15" ht="57">
      <c r="A3" s="1" t="s">
        <v>2</v>
      </c>
      <c r="B3" s="1" t="s">
        <v>3</v>
      </c>
      <c r="C3" s="2" t="s">
        <v>4</v>
      </c>
      <c r="D3" s="3" t="s">
        <v>5</v>
      </c>
      <c r="E3" s="1" t="s">
        <v>6</v>
      </c>
      <c r="F3" s="1" t="s">
        <v>7</v>
      </c>
      <c r="G3" s="1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5" t="s">
        <v>14</v>
      </c>
      <c r="N3" s="5" t="s">
        <v>15</v>
      </c>
      <c r="O3" s="11" t="s">
        <v>16</v>
      </c>
    </row>
    <row r="4" spans="1:15" ht="14.25">
      <c r="A4" s="25" t="s">
        <v>17</v>
      </c>
      <c r="B4" s="25"/>
      <c r="C4" s="35">
        <v>7866000</v>
      </c>
      <c r="D4" s="3"/>
      <c r="E4" s="32"/>
      <c r="F4" s="32"/>
      <c r="G4" s="1"/>
      <c r="H4" s="26" t="s">
        <v>90</v>
      </c>
      <c r="I4" s="26"/>
      <c r="J4" s="26"/>
      <c r="K4" s="26"/>
      <c r="L4" s="26"/>
      <c r="M4" s="26"/>
      <c r="N4" s="35">
        <v>7866000</v>
      </c>
      <c r="O4" s="15"/>
    </row>
    <row r="5" spans="1:15" ht="14.25">
      <c r="A5" s="6" t="s">
        <v>18</v>
      </c>
      <c r="B5" s="7"/>
      <c r="C5" s="35">
        <v>7866000</v>
      </c>
      <c r="D5" s="16"/>
      <c r="E5" s="33"/>
      <c r="F5" s="8" t="s">
        <v>19</v>
      </c>
      <c r="G5" s="9"/>
      <c r="H5" s="25" t="s">
        <v>20</v>
      </c>
      <c r="I5" s="25"/>
      <c r="J5" s="25"/>
      <c r="K5" s="25"/>
      <c r="L5" s="25"/>
      <c r="M5" s="25"/>
      <c r="N5" s="35">
        <v>7866000</v>
      </c>
      <c r="O5" s="36"/>
    </row>
    <row r="6" spans="1:15" ht="36">
      <c r="A6" s="17" t="s">
        <v>23</v>
      </c>
      <c r="B6" s="17" t="s">
        <v>21</v>
      </c>
      <c r="C6" s="37">
        <v>430000</v>
      </c>
      <c r="D6" s="7">
        <v>2130504</v>
      </c>
      <c r="E6" s="34" t="s">
        <v>58</v>
      </c>
      <c r="F6" s="27" t="s">
        <v>59</v>
      </c>
      <c r="G6" s="7"/>
      <c r="H6" s="12" t="s">
        <v>24</v>
      </c>
      <c r="I6" s="13" t="s">
        <v>25</v>
      </c>
      <c r="J6" s="7" t="s">
        <v>27</v>
      </c>
      <c r="K6" s="12" t="s">
        <v>26</v>
      </c>
      <c r="L6" s="13" t="s">
        <v>22</v>
      </c>
      <c r="M6" s="14">
        <v>28340000</v>
      </c>
      <c r="N6" s="37">
        <v>430000</v>
      </c>
      <c r="O6" s="10">
        <v>27910000</v>
      </c>
    </row>
    <row r="7" spans="1:15" ht="36">
      <c r="A7" s="17"/>
      <c r="B7" s="17"/>
      <c r="C7" s="37">
        <v>280000</v>
      </c>
      <c r="D7" s="7">
        <v>2130504</v>
      </c>
      <c r="E7" s="34" t="s">
        <v>28</v>
      </c>
      <c r="F7" s="27" t="s">
        <v>60</v>
      </c>
      <c r="G7" s="7"/>
      <c r="H7" s="12" t="s">
        <v>24</v>
      </c>
      <c r="I7" s="13" t="s">
        <v>25</v>
      </c>
      <c r="J7" s="7" t="s">
        <v>27</v>
      </c>
      <c r="K7" s="12" t="s">
        <v>26</v>
      </c>
      <c r="L7" s="13" t="s">
        <v>22</v>
      </c>
      <c r="M7" s="14">
        <v>28340000</v>
      </c>
      <c r="N7" s="37">
        <v>280000</v>
      </c>
      <c r="O7" s="10">
        <f t="shared" ref="O7:O36" si="0">SUM(O6-N7)</f>
        <v>27630000</v>
      </c>
    </row>
    <row r="8" spans="1:15" ht="36">
      <c r="A8" s="17"/>
      <c r="B8" s="17"/>
      <c r="C8" s="37">
        <v>150000</v>
      </c>
      <c r="D8" s="7">
        <v>2130504</v>
      </c>
      <c r="E8" s="34" t="s">
        <v>29</v>
      </c>
      <c r="F8" s="27" t="s">
        <v>61</v>
      </c>
      <c r="G8" s="7"/>
      <c r="H8" s="12" t="s">
        <v>24</v>
      </c>
      <c r="I8" s="13" t="s">
        <v>25</v>
      </c>
      <c r="J8" s="7" t="s">
        <v>27</v>
      </c>
      <c r="K8" s="12" t="s">
        <v>26</v>
      </c>
      <c r="L8" s="13" t="s">
        <v>22</v>
      </c>
      <c r="M8" s="14">
        <v>28340000</v>
      </c>
      <c r="N8" s="37">
        <v>150000</v>
      </c>
      <c r="O8" s="10">
        <f t="shared" si="0"/>
        <v>27480000</v>
      </c>
    </row>
    <row r="9" spans="1:15" ht="36">
      <c r="A9" s="17"/>
      <c r="B9" s="17"/>
      <c r="C9" s="37">
        <v>930000</v>
      </c>
      <c r="D9" s="7">
        <v>2130504</v>
      </c>
      <c r="E9" s="34" t="s">
        <v>30</v>
      </c>
      <c r="F9" s="28" t="s">
        <v>62</v>
      </c>
      <c r="G9" s="7"/>
      <c r="H9" s="12" t="s">
        <v>24</v>
      </c>
      <c r="I9" s="13" t="s">
        <v>25</v>
      </c>
      <c r="J9" s="7" t="s">
        <v>27</v>
      </c>
      <c r="K9" s="12" t="s">
        <v>26</v>
      </c>
      <c r="L9" s="13" t="s">
        <v>22</v>
      </c>
      <c r="M9" s="14">
        <v>28340000</v>
      </c>
      <c r="N9" s="37">
        <v>930000</v>
      </c>
      <c r="O9" s="10">
        <f t="shared" si="0"/>
        <v>26550000</v>
      </c>
    </row>
    <row r="10" spans="1:15" ht="36">
      <c r="A10" s="17"/>
      <c r="B10" s="17"/>
      <c r="C10" s="37">
        <v>100000</v>
      </c>
      <c r="D10" s="7">
        <v>2130504</v>
      </c>
      <c r="E10" s="34" t="s">
        <v>31</v>
      </c>
      <c r="F10" s="29" t="s">
        <v>63</v>
      </c>
      <c r="G10" s="7"/>
      <c r="H10" s="12" t="s">
        <v>24</v>
      </c>
      <c r="I10" s="13" t="s">
        <v>25</v>
      </c>
      <c r="J10" s="7" t="s">
        <v>27</v>
      </c>
      <c r="K10" s="12" t="s">
        <v>26</v>
      </c>
      <c r="L10" s="13" t="s">
        <v>22</v>
      </c>
      <c r="M10" s="14">
        <v>28340000</v>
      </c>
      <c r="N10" s="37">
        <v>100000</v>
      </c>
      <c r="O10" s="10">
        <f t="shared" si="0"/>
        <v>26450000</v>
      </c>
    </row>
    <row r="11" spans="1:15" ht="36">
      <c r="A11" s="17"/>
      <c r="B11" s="17"/>
      <c r="C11" s="37">
        <v>30000</v>
      </c>
      <c r="D11" s="7">
        <v>2130504</v>
      </c>
      <c r="E11" s="34" t="s">
        <v>32</v>
      </c>
      <c r="F11" s="29" t="s">
        <v>64</v>
      </c>
      <c r="G11" s="7"/>
      <c r="H11" s="12" t="s">
        <v>24</v>
      </c>
      <c r="I11" s="13" t="s">
        <v>25</v>
      </c>
      <c r="J11" s="7" t="s">
        <v>27</v>
      </c>
      <c r="K11" s="12" t="s">
        <v>26</v>
      </c>
      <c r="L11" s="13" t="s">
        <v>22</v>
      </c>
      <c r="M11" s="14">
        <v>28340000</v>
      </c>
      <c r="N11" s="37">
        <v>30000</v>
      </c>
      <c r="O11" s="10">
        <f t="shared" si="0"/>
        <v>26420000</v>
      </c>
    </row>
    <row r="12" spans="1:15" ht="36">
      <c r="A12" s="17"/>
      <c r="B12" s="17"/>
      <c r="C12" s="37">
        <v>20000</v>
      </c>
      <c r="D12" s="7">
        <v>2130504</v>
      </c>
      <c r="E12" s="34" t="s">
        <v>33</v>
      </c>
      <c r="F12" s="27" t="s">
        <v>65</v>
      </c>
      <c r="G12" s="7"/>
      <c r="H12" s="12" t="s">
        <v>24</v>
      </c>
      <c r="I12" s="13" t="s">
        <v>25</v>
      </c>
      <c r="J12" s="7" t="s">
        <v>27</v>
      </c>
      <c r="K12" s="12" t="s">
        <v>26</v>
      </c>
      <c r="L12" s="13" t="s">
        <v>22</v>
      </c>
      <c r="M12" s="14">
        <v>28340000</v>
      </c>
      <c r="N12" s="37">
        <v>20000</v>
      </c>
      <c r="O12" s="10">
        <f t="shared" si="0"/>
        <v>26400000</v>
      </c>
    </row>
    <row r="13" spans="1:15" ht="36">
      <c r="A13" s="17"/>
      <c r="B13" s="17"/>
      <c r="C13" s="37">
        <v>170000</v>
      </c>
      <c r="D13" s="7">
        <v>2130504</v>
      </c>
      <c r="E13" s="34" t="s">
        <v>34</v>
      </c>
      <c r="F13" s="27" t="s">
        <v>66</v>
      </c>
      <c r="G13" s="7"/>
      <c r="H13" s="12" t="s">
        <v>24</v>
      </c>
      <c r="I13" s="13" t="s">
        <v>25</v>
      </c>
      <c r="J13" s="7" t="s">
        <v>27</v>
      </c>
      <c r="K13" s="12" t="s">
        <v>26</v>
      </c>
      <c r="L13" s="13" t="s">
        <v>22</v>
      </c>
      <c r="M13" s="14">
        <v>28340000</v>
      </c>
      <c r="N13" s="37">
        <v>170000</v>
      </c>
      <c r="O13" s="10">
        <f t="shared" si="0"/>
        <v>26230000</v>
      </c>
    </row>
    <row r="14" spans="1:15" ht="36">
      <c r="A14" s="17"/>
      <c r="B14" s="17"/>
      <c r="C14" s="37">
        <v>50000</v>
      </c>
      <c r="D14" s="7">
        <v>2130504</v>
      </c>
      <c r="E14" s="34" t="s">
        <v>35</v>
      </c>
      <c r="F14" s="27" t="s">
        <v>67</v>
      </c>
      <c r="G14" s="7"/>
      <c r="H14" s="12" t="s">
        <v>24</v>
      </c>
      <c r="I14" s="13" t="s">
        <v>25</v>
      </c>
      <c r="J14" s="7" t="s">
        <v>27</v>
      </c>
      <c r="K14" s="12" t="s">
        <v>26</v>
      </c>
      <c r="L14" s="13" t="s">
        <v>22</v>
      </c>
      <c r="M14" s="14">
        <v>28340000</v>
      </c>
      <c r="N14" s="37">
        <v>50000</v>
      </c>
      <c r="O14" s="10">
        <f t="shared" si="0"/>
        <v>26180000</v>
      </c>
    </row>
    <row r="15" spans="1:15" ht="36">
      <c r="A15" s="17"/>
      <c r="B15" s="17"/>
      <c r="C15" s="37">
        <v>850000</v>
      </c>
      <c r="D15" s="7">
        <v>2130504</v>
      </c>
      <c r="E15" s="34" t="s">
        <v>36</v>
      </c>
      <c r="F15" s="27" t="s">
        <v>68</v>
      </c>
      <c r="G15" s="7"/>
      <c r="H15" s="12" t="s">
        <v>24</v>
      </c>
      <c r="I15" s="13" t="s">
        <v>25</v>
      </c>
      <c r="J15" s="7" t="s">
        <v>27</v>
      </c>
      <c r="K15" s="12" t="s">
        <v>26</v>
      </c>
      <c r="L15" s="13" t="s">
        <v>22</v>
      </c>
      <c r="M15" s="14">
        <v>28340000</v>
      </c>
      <c r="N15" s="37">
        <v>850000</v>
      </c>
      <c r="O15" s="10">
        <f t="shared" si="0"/>
        <v>25330000</v>
      </c>
    </row>
    <row r="16" spans="1:15" ht="36">
      <c r="A16" s="17"/>
      <c r="B16" s="17"/>
      <c r="C16" s="37">
        <v>60000</v>
      </c>
      <c r="D16" s="7">
        <v>2130504</v>
      </c>
      <c r="E16" s="34" t="s">
        <v>37</v>
      </c>
      <c r="F16" s="27" t="s">
        <v>69</v>
      </c>
      <c r="G16" s="7"/>
      <c r="H16" s="12" t="s">
        <v>24</v>
      </c>
      <c r="I16" s="13" t="s">
        <v>25</v>
      </c>
      <c r="J16" s="7" t="s">
        <v>27</v>
      </c>
      <c r="K16" s="12" t="s">
        <v>26</v>
      </c>
      <c r="L16" s="13" t="s">
        <v>22</v>
      </c>
      <c r="M16" s="14">
        <v>28340000</v>
      </c>
      <c r="N16" s="37">
        <v>60000</v>
      </c>
      <c r="O16" s="10">
        <f t="shared" si="0"/>
        <v>25270000</v>
      </c>
    </row>
    <row r="17" spans="1:15" ht="36">
      <c r="A17" s="17"/>
      <c r="B17" s="17"/>
      <c r="C17" s="37">
        <v>400000</v>
      </c>
      <c r="D17" s="7">
        <v>2130504</v>
      </c>
      <c r="E17" s="34" t="s">
        <v>38</v>
      </c>
      <c r="F17" s="27" t="s">
        <v>70</v>
      </c>
      <c r="G17" s="7"/>
      <c r="H17" s="12" t="s">
        <v>24</v>
      </c>
      <c r="I17" s="13" t="s">
        <v>25</v>
      </c>
      <c r="J17" s="7" t="s">
        <v>27</v>
      </c>
      <c r="K17" s="12" t="s">
        <v>26</v>
      </c>
      <c r="L17" s="13" t="s">
        <v>22</v>
      </c>
      <c r="M17" s="14">
        <v>28340000</v>
      </c>
      <c r="N17" s="37">
        <v>400000</v>
      </c>
      <c r="O17" s="10">
        <f t="shared" si="0"/>
        <v>24870000</v>
      </c>
    </row>
    <row r="18" spans="1:15" ht="36">
      <c r="A18" s="17"/>
      <c r="B18" s="17"/>
      <c r="C18" s="38">
        <v>980000</v>
      </c>
      <c r="D18" s="7">
        <v>2130504</v>
      </c>
      <c r="E18" s="34" t="s">
        <v>39</v>
      </c>
      <c r="F18" s="29" t="s">
        <v>71</v>
      </c>
      <c r="G18" s="7"/>
      <c r="H18" s="12" t="s">
        <v>24</v>
      </c>
      <c r="I18" s="13" t="s">
        <v>25</v>
      </c>
      <c r="J18" s="7" t="s">
        <v>27</v>
      </c>
      <c r="K18" s="12" t="s">
        <v>26</v>
      </c>
      <c r="L18" s="13" t="s">
        <v>22</v>
      </c>
      <c r="M18" s="14">
        <v>28340000</v>
      </c>
      <c r="N18" s="38">
        <v>980000</v>
      </c>
      <c r="O18" s="10">
        <f t="shared" si="0"/>
        <v>23890000</v>
      </c>
    </row>
    <row r="19" spans="1:15" ht="36">
      <c r="A19" s="17"/>
      <c r="B19" s="17"/>
      <c r="C19" s="38">
        <v>300000</v>
      </c>
      <c r="D19" s="7">
        <v>2130504</v>
      </c>
      <c r="E19" s="34" t="s">
        <v>40</v>
      </c>
      <c r="F19" s="29" t="s">
        <v>72</v>
      </c>
      <c r="G19" s="7"/>
      <c r="H19" s="12" t="s">
        <v>24</v>
      </c>
      <c r="I19" s="13" t="s">
        <v>25</v>
      </c>
      <c r="J19" s="7" t="s">
        <v>27</v>
      </c>
      <c r="K19" s="12" t="s">
        <v>26</v>
      </c>
      <c r="L19" s="13" t="s">
        <v>22</v>
      </c>
      <c r="M19" s="14">
        <v>28340000</v>
      </c>
      <c r="N19" s="38">
        <v>300000</v>
      </c>
      <c r="O19" s="10">
        <f t="shared" si="0"/>
        <v>23590000</v>
      </c>
    </row>
    <row r="20" spans="1:15" ht="36">
      <c r="A20" s="17"/>
      <c r="B20" s="17"/>
      <c r="C20" s="38">
        <v>350000</v>
      </c>
      <c r="D20" s="7">
        <v>2130504</v>
      </c>
      <c r="E20" s="34" t="s">
        <v>41</v>
      </c>
      <c r="F20" s="29" t="s">
        <v>73</v>
      </c>
      <c r="G20" s="7"/>
      <c r="H20" s="12" t="s">
        <v>24</v>
      </c>
      <c r="I20" s="13" t="s">
        <v>25</v>
      </c>
      <c r="J20" s="7" t="s">
        <v>27</v>
      </c>
      <c r="K20" s="12" t="s">
        <v>26</v>
      </c>
      <c r="L20" s="13" t="s">
        <v>22</v>
      </c>
      <c r="M20" s="14">
        <v>28340000</v>
      </c>
      <c r="N20" s="38">
        <v>350000</v>
      </c>
      <c r="O20" s="10">
        <f t="shared" si="0"/>
        <v>23240000</v>
      </c>
    </row>
    <row r="21" spans="1:15" ht="36">
      <c r="A21" s="17"/>
      <c r="B21" s="17"/>
      <c r="C21" s="39">
        <v>500000</v>
      </c>
      <c r="D21" s="7">
        <v>2130504</v>
      </c>
      <c r="E21" s="34" t="s">
        <v>42</v>
      </c>
      <c r="F21" s="30" t="s">
        <v>74</v>
      </c>
      <c r="G21" s="7"/>
      <c r="H21" s="12" t="s">
        <v>24</v>
      </c>
      <c r="I21" s="13" t="s">
        <v>25</v>
      </c>
      <c r="J21" s="7" t="s">
        <v>27</v>
      </c>
      <c r="K21" s="12" t="s">
        <v>26</v>
      </c>
      <c r="L21" s="13" t="s">
        <v>22</v>
      </c>
      <c r="M21" s="14">
        <v>28340000</v>
      </c>
      <c r="N21" s="39">
        <v>500000</v>
      </c>
      <c r="O21" s="10">
        <f t="shared" si="0"/>
        <v>22740000</v>
      </c>
    </row>
    <row r="22" spans="1:15" ht="36">
      <c r="A22" s="17"/>
      <c r="B22" s="17"/>
      <c r="C22" s="39">
        <v>20000</v>
      </c>
      <c r="D22" s="7">
        <v>2130504</v>
      </c>
      <c r="E22" s="34" t="s">
        <v>43</v>
      </c>
      <c r="F22" s="30" t="s">
        <v>75</v>
      </c>
      <c r="G22" s="7"/>
      <c r="H22" s="12" t="s">
        <v>24</v>
      </c>
      <c r="I22" s="13" t="s">
        <v>25</v>
      </c>
      <c r="J22" s="7" t="s">
        <v>27</v>
      </c>
      <c r="K22" s="12" t="s">
        <v>26</v>
      </c>
      <c r="L22" s="13" t="s">
        <v>22</v>
      </c>
      <c r="M22" s="14">
        <v>28340000</v>
      </c>
      <c r="N22" s="39">
        <v>20000</v>
      </c>
      <c r="O22" s="10">
        <f t="shared" si="0"/>
        <v>22720000</v>
      </c>
    </row>
    <row r="23" spans="1:15" ht="36">
      <c r="A23" s="17"/>
      <c r="B23" s="17"/>
      <c r="C23" s="38">
        <v>200000</v>
      </c>
      <c r="D23" s="7">
        <v>2130504</v>
      </c>
      <c r="E23" s="34" t="s">
        <v>44</v>
      </c>
      <c r="F23" s="29" t="s">
        <v>76</v>
      </c>
      <c r="G23" s="7"/>
      <c r="H23" s="12" t="s">
        <v>24</v>
      </c>
      <c r="I23" s="13" t="s">
        <v>25</v>
      </c>
      <c r="J23" s="7" t="s">
        <v>27</v>
      </c>
      <c r="K23" s="12" t="s">
        <v>26</v>
      </c>
      <c r="L23" s="13" t="s">
        <v>22</v>
      </c>
      <c r="M23" s="14">
        <v>28340000</v>
      </c>
      <c r="N23" s="38">
        <v>200000</v>
      </c>
      <c r="O23" s="10">
        <f t="shared" si="0"/>
        <v>22520000</v>
      </c>
    </row>
    <row r="24" spans="1:15" ht="36">
      <c r="A24" s="17"/>
      <c r="B24" s="17"/>
      <c r="C24" s="38">
        <v>300000</v>
      </c>
      <c r="D24" s="7">
        <v>2130504</v>
      </c>
      <c r="E24" s="34" t="s">
        <v>45</v>
      </c>
      <c r="F24" s="29" t="s">
        <v>77</v>
      </c>
      <c r="G24" s="7"/>
      <c r="H24" s="12" t="s">
        <v>24</v>
      </c>
      <c r="I24" s="13" t="s">
        <v>25</v>
      </c>
      <c r="J24" s="7" t="s">
        <v>27</v>
      </c>
      <c r="K24" s="12" t="s">
        <v>26</v>
      </c>
      <c r="L24" s="13" t="s">
        <v>22</v>
      </c>
      <c r="M24" s="14">
        <v>28340000</v>
      </c>
      <c r="N24" s="38">
        <v>300000</v>
      </c>
      <c r="O24" s="10">
        <f t="shared" si="0"/>
        <v>22220000</v>
      </c>
    </row>
    <row r="25" spans="1:15" ht="36">
      <c r="A25" s="17"/>
      <c r="B25" s="17"/>
      <c r="C25" s="38">
        <v>300000</v>
      </c>
      <c r="D25" s="7">
        <v>2130504</v>
      </c>
      <c r="E25" s="34" t="s">
        <v>46</v>
      </c>
      <c r="F25" s="29" t="s">
        <v>78</v>
      </c>
      <c r="G25" s="7"/>
      <c r="H25" s="12" t="s">
        <v>24</v>
      </c>
      <c r="I25" s="13" t="s">
        <v>25</v>
      </c>
      <c r="J25" s="7" t="s">
        <v>27</v>
      </c>
      <c r="K25" s="12" t="s">
        <v>26</v>
      </c>
      <c r="L25" s="13" t="s">
        <v>22</v>
      </c>
      <c r="M25" s="14">
        <v>28340000</v>
      </c>
      <c r="N25" s="38">
        <v>300000</v>
      </c>
      <c r="O25" s="10">
        <f t="shared" si="0"/>
        <v>21920000</v>
      </c>
    </row>
    <row r="26" spans="1:15" ht="36">
      <c r="A26" s="17"/>
      <c r="B26" s="17"/>
      <c r="C26" s="37">
        <v>80000</v>
      </c>
      <c r="D26" s="7">
        <v>2130504</v>
      </c>
      <c r="E26" s="34" t="s">
        <v>47</v>
      </c>
      <c r="F26" s="27" t="s">
        <v>79</v>
      </c>
      <c r="G26" s="7"/>
      <c r="H26" s="12" t="s">
        <v>24</v>
      </c>
      <c r="I26" s="13" t="s">
        <v>25</v>
      </c>
      <c r="J26" s="7" t="s">
        <v>27</v>
      </c>
      <c r="K26" s="12" t="s">
        <v>26</v>
      </c>
      <c r="L26" s="13" t="s">
        <v>22</v>
      </c>
      <c r="M26" s="14">
        <v>28340000</v>
      </c>
      <c r="N26" s="37">
        <v>80000</v>
      </c>
      <c r="O26" s="10">
        <f t="shared" si="0"/>
        <v>21840000</v>
      </c>
    </row>
    <row r="27" spans="1:15" ht="36">
      <c r="A27" s="17"/>
      <c r="B27" s="17"/>
      <c r="C27" s="37">
        <v>21000</v>
      </c>
      <c r="D27" s="7">
        <v>2130504</v>
      </c>
      <c r="E27" s="34" t="s">
        <v>48</v>
      </c>
      <c r="F27" s="27" t="s">
        <v>80</v>
      </c>
      <c r="G27" s="7"/>
      <c r="H27" s="12" t="s">
        <v>24</v>
      </c>
      <c r="I27" s="13" t="s">
        <v>25</v>
      </c>
      <c r="J27" s="7" t="s">
        <v>27</v>
      </c>
      <c r="K27" s="12" t="s">
        <v>26</v>
      </c>
      <c r="L27" s="13" t="s">
        <v>22</v>
      </c>
      <c r="M27" s="14">
        <v>28340000</v>
      </c>
      <c r="N27" s="37">
        <v>21000</v>
      </c>
      <c r="O27" s="10">
        <f t="shared" si="0"/>
        <v>21819000</v>
      </c>
    </row>
    <row r="28" spans="1:15" ht="36">
      <c r="A28" s="17"/>
      <c r="B28" s="17"/>
      <c r="C28" s="37">
        <v>150000</v>
      </c>
      <c r="D28" s="7">
        <v>2130504</v>
      </c>
      <c r="E28" s="34" t="s">
        <v>49</v>
      </c>
      <c r="F28" s="27" t="s">
        <v>81</v>
      </c>
      <c r="G28" s="7"/>
      <c r="H28" s="12" t="s">
        <v>24</v>
      </c>
      <c r="I28" s="13" t="s">
        <v>25</v>
      </c>
      <c r="J28" s="7" t="s">
        <v>27</v>
      </c>
      <c r="K28" s="12" t="s">
        <v>26</v>
      </c>
      <c r="L28" s="13" t="s">
        <v>22</v>
      </c>
      <c r="M28" s="14">
        <v>28340000</v>
      </c>
      <c r="N28" s="37">
        <v>150000</v>
      </c>
      <c r="O28" s="10">
        <f t="shared" si="0"/>
        <v>21669000</v>
      </c>
    </row>
    <row r="29" spans="1:15" ht="36">
      <c r="A29" s="17"/>
      <c r="B29" s="17"/>
      <c r="C29" s="37">
        <v>250000</v>
      </c>
      <c r="D29" s="7">
        <v>2130504</v>
      </c>
      <c r="E29" s="34" t="s">
        <v>50</v>
      </c>
      <c r="F29" s="27" t="s">
        <v>82</v>
      </c>
      <c r="G29" s="7"/>
      <c r="H29" s="12" t="s">
        <v>24</v>
      </c>
      <c r="I29" s="13" t="s">
        <v>25</v>
      </c>
      <c r="J29" s="7" t="s">
        <v>27</v>
      </c>
      <c r="K29" s="12" t="s">
        <v>26</v>
      </c>
      <c r="L29" s="13" t="s">
        <v>22</v>
      </c>
      <c r="M29" s="14">
        <v>28340000</v>
      </c>
      <c r="N29" s="37">
        <v>250000</v>
      </c>
      <c r="O29" s="10">
        <f t="shared" si="0"/>
        <v>21419000</v>
      </c>
    </row>
    <row r="30" spans="1:15" ht="36">
      <c r="A30" s="17"/>
      <c r="B30" s="17"/>
      <c r="C30" s="37">
        <v>100000</v>
      </c>
      <c r="D30" s="7">
        <v>2130504</v>
      </c>
      <c r="E30" s="34" t="s">
        <v>51</v>
      </c>
      <c r="F30" s="27" t="s">
        <v>83</v>
      </c>
      <c r="G30" s="7"/>
      <c r="H30" s="12" t="s">
        <v>24</v>
      </c>
      <c r="I30" s="13" t="s">
        <v>25</v>
      </c>
      <c r="J30" s="7" t="s">
        <v>27</v>
      </c>
      <c r="K30" s="12" t="s">
        <v>26</v>
      </c>
      <c r="L30" s="13" t="s">
        <v>22</v>
      </c>
      <c r="M30" s="14">
        <v>28340000</v>
      </c>
      <c r="N30" s="37">
        <v>100000</v>
      </c>
      <c r="O30" s="10">
        <f t="shared" si="0"/>
        <v>21319000</v>
      </c>
    </row>
    <row r="31" spans="1:15" ht="36">
      <c r="A31" s="17"/>
      <c r="B31" s="17"/>
      <c r="C31" s="37">
        <v>60000</v>
      </c>
      <c r="D31" s="7">
        <v>2130504</v>
      </c>
      <c r="E31" s="34" t="s">
        <v>52</v>
      </c>
      <c r="F31" s="27" t="s">
        <v>84</v>
      </c>
      <c r="G31" s="7"/>
      <c r="H31" s="12" t="s">
        <v>24</v>
      </c>
      <c r="I31" s="13" t="s">
        <v>25</v>
      </c>
      <c r="J31" s="7" t="s">
        <v>27</v>
      </c>
      <c r="K31" s="12" t="s">
        <v>26</v>
      </c>
      <c r="L31" s="13" t="s">
        <v>22</v>
      </c>
      <c r="M31" s="14">
        <v>28340000</v>
      </c>
      <c r="N31" s="37">
        <v>60000</v>
      </c>
      <c r="O31" s="10">
        <f t="shared" si="0"/>
        <v>21259000</v>
      </c>
    </row>
    <row r="32" spans="1:15" ht="36">
      <c r="A32" s="17"/>
      <c r="B32" s="17"/>
      <c r="C32" s="37">
        <v>300000</v>
      </c>
      <c r="D32" s="7">
        <v>2130504</v>
      </c>
      <c r="E32" s="34" t="s">
        <v>53</v>
      </c>
      <c r="F32" s="27" t="s">
        <v>85</v>
      </c>
      <c r="G32" s="7"/>
      <c r="H32" s="12" t="s">
        <v>24</v>
      </c>
      <c r="I32" s="13" t="s">
        <v>25</v>
      </c>
      <c r="J32" s="7" t="s">
        <v>27</v>
      </c>
      <c r="K32" s="12" t="s">
        <v>26</v>
      </c>
      <c r="L32" s="13" t="s">
        <v>22</v>
      </c>
      <c r="M32" s="14">
        <v>28340000</v>
      </c>
      <c r="N32" s="37">
        <v>300000</v>
      </c>
      <c r="O32" s="10">
        <f t="shared" si="0"/>
        <v>20959000</v>
      </c>
    </row>
    <row r="33" spans="1:15" ht="36">
      <c r="A33" s="17"/>
      <c r="B33" s="17"/>
      <c r="C33" s="37">
        <v>50000</v>
      </c>
      <c r="D33" s="7">
        <v>2130504</v>
      </c>
      <c r="E33" s="34" t="s">
        <v>54</v>
      </c>
      <c r="F33" s="27" t="s">
        <v>86</v>
      </c>
      <c r="G33" s="7"/>
      <c r="H33" s="12" t="s">
        <v>24</v>
      </c>
      <c r="I33" s="13" t="s">
        <v>25</v>
      </c>
      <c r="J33" s="7" t="s">
        <v>27</v>
      </c>
      <c r="K33" s="12" t="s">
        <v>26</v>
      </c>
      <c r="L33" s="13" t="s">
        <v>22</v>
      </c>
      <c r="M33" s="14">
        <v>28340000</v>
      </c>
      <c r="N33" s="37">
        <v>50000</v>
      </c>
      <c r="O33" s="10">
        <f t="shared" si="0"/>
        <v>20909000</v>
      </c>
    </row>
    <row r="34" spans="1:15" ht="36">
      <c r="A34" s="17"/>
      <c r="B34" s="17"/>
      <c r="C34" s="38">
        <v>35000</v>
      </c>
      <c r="D34" s="7">
        <v>2130504</v>
      </c>
      <c r="E34" s="34" t="s">
        <v>55</v>
      </c>
      <c r="F34" s="27" t="s">
        <v>87</v>
      </c>
      <c r="G34" s="7"/>
      <c r="H34" s="12" t="s">
        <v>24</v>
      </c>
      <c r="I34" s="13" t="s">
        <v>25</v>
      </c>
      <c r="J34" s="7" t="s">
        <v>27</v>
      </c>
      <c r="K34" s="12" t="s">
        <v>26</v>
      </c>
      <c r="L34" s="13" t="s">
        <v>22</v>
      </c>
      <c r="M34" s="14">
        <v>28340000</v>
      </c>
      <c r="N34" s="38">
        <v>35000</v>
      </c>
      <c r="O34" s="10">
        <f t="shared" si="0"/>
        <v>20874000</v>
      </c>
    </row>
    <row r="35" spans="1:15" ht="36">
      <c r="A35" s="17"/>
      <c r="B35" s="17"/>
      <c r="C35" s="37">
        <v>200000</v>
      </c>
      <c r="D35" s="7">
        <v>2130504</v>
      </c>
      <c r="E35" s="34" t="s">
        <v>56</v>
      </c>
      <c r="F35" s="27" t="s">
        <v>88</v>
      </c>
      <c r="G35" s="7"/>
      <c r="H35" s="12" t="s">
        <v>24</v>
      </c>
      <c r="I35" s="13" t="s">
        <v>25</v>
      </c>
      <c r="J35" s="7" t="s">
        <v>27</v>
      </c>
      <c r="K35" s="12" t="s">
        <v>26</v>
      </c>
      <c r="L35" s="13" t="s">
        <v>22</v>
      </c>
      <c r="M35" s="14">
        <v>28340000</v>
      </c>
      <c r="N35" s="37">
        <v>200000</v>
      </c>
      <c r="O35" s="10">
        <f t="shared" si="0"/>
        <v>20674000</v>
      </c>
    </row>
    <row r="36" spans="1:15" ht="36">
      <c r="A36" s="17"/>
      <c r="B36" s="17"/>
      <c r="C36" s="40">
        <v>200000</v>
      </c>
      <c r="D36" s="7">
        <v>2130504</v>
      </c>
      <c r="E36" s="34" t="s">
        <v>57</v>
      </c>
      <c r="F36" s="31" t="s">
        <v>89</v>
      </c>
      <c r="G36" s="7"/>
      <c r="H36" s="12" t="s">
        <v>24</v>
      </c>
      <c r="I36" s="13" t="s">
        <v>25</v>
      </c>
      <c r="J36" s="7" t="s">
        <v>27</v>
      </c>
      <c r="K36" s="12" t="s">
        <v>26</v>
      </c>
      <c r="L36" s="13" t="s">
        <v>22</v>
      </c>
      <c r="M36" s="14">
        <v>28340000</v>
      </c>
      <c r="N36" s="40">
        <v>200000</v>
      </c>
      <c r="O36" s="10">
        <f t="shared" si="0"/>
        <v>20474000</v>
      </c>
    </row>
  </sheetData>
  <mergeCells count="8">
    <mergeCell ref="B6:B36"/>
    <mergeCell ref="A6:A36"/>
    <mergeCell ref="A1:O1"/>
    <mergeCell ref="A2:G2"/>
    <mergeCell ref="H2:O2"/>
    <mergeCell ref="A4:B4"/>
    <mergeCell ref="H4:M4"/>
    <mergeCell ref="H5:M5"/>
  </mergeCells>
  <phoneticPr fontId="4" type="noConversion"/>
  <pageMargins left="0.37" right="0.18" top="0.22" bottom="0.28999999999999998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cp:lastPrinted>2017-05-16T12:52:56Z</cp:lastPrinted>
  <dcterms:created xsi:type="dcterms:W3CDTF">2017-05-16T12:39:41Z</dcterms:created>
  <dcterms:modified xsi:type="dcterms:W3CDTF">2017-06-23T14:17:28Z</dcterms:modified>
</cp:coreProperties>
</file>