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附件1!$A$4:$Q$35</definedName>
    <definedName name="_xlnm.Print_Titles" localSheetId="0">附件1!$3:4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P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新型农村集体经济资金800万、易地搬迁后扶40万、跨省就业40万
</t>
        </r>
      </text>
    </comment>
  </commentList>
</comments>
</file>

<file path=xl/sharedStrings.xml><?xml version="1.0" encoding="utf-8"?>
<sst xmlns="http://schemas.openxmlformats.org/spreadsheetml/2006/main" count="247" uniqueCount="96">
  <si>
    <t>附件1：</t>
  </si>
  <si>
    <t>伊川县2024年第九批衔接推进乡村振兴资金分配表</t>
  </si>
  <si>
    <t>本次下达</t>
  </si>
  <si>
    <t>下达衔接资金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</si>
  <si>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</si>
  <si>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</si>
  <si>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</si>
  <si>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</si>
  <si>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</si>
  <si>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</si>
  <si>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绩效目标</t>
  </si>
  <si>
    <t>资金（元）</t>
  </si>
  <si>
    <t>备注</t>
  </si>
  <si>
    <t>省级文号</t>
  </si>
  <si>
    <t>市级文号</t>
  </si>
  <si>
    <t>文件名称</t>
  </si>
  <si>
    <t>资金级次</t>
  </si>
  <si>
    <t>资金单位</t>
  </si>
  <si>
    <t>所属股室</t>
  </si>
  <si>
    <t>文件总资金（元）</t>
  </si>
  <si>
    <t>本次安排资金（元）</t>
  </si>
  <si>
    <t>总计：</t>
  </si>
  <si>
    <t>农业农村局</t>
  </si>
  <si>
    <t>生产发展</t>
  </si>
  <si>
    <t>2024年伊川县肉牛繁育体系建设项目</t>
  </si>
  <si>
    <t>采购牛冻精1.6万剂、口蹄疫疫苗7.5万头份、牛结节性皮肤病疫苗5万头份，免费向全县所有养牛场户提供冻精、疫苗，建立和完善肉牛养殖档案。</t>
  </si>
  <si>
    <t>减少养殖户养殖成本500万元以上，拉动就业30人以上，其中脱贫户3人以上</t>
  </si>
  <si>
    <t>豫财农综[2023]31号</t>
  </si>
  <si>
    <t>河南省财政局 河南省乡村振兴局  关于提前下达2024年中央财政衔接推进乡村振兴补助资金（巩固脱贫攻坚成果和乡村振兴任务）预算的通知</t>
  </si>
  <si>
    <t>中央</t>
  </si>
  <si>
    <t>乡村振兴局</t>
  </si>
  <si>
    <t>农业股</t>
  </si>
  <si>
    <t>年初预算</t>
  </si>
  <si>
    <t>县级衔接专项资金</t>
  </si>
  <si>
    <t>县级</t>
  </si>
  <si>
    <t>高山镇</t>
  </si>
  <si>
    <t>2024年伊川县乡村振兴示范区樊店水库灌溉引水工程项目</t>
  </si>
  <si>
    <t>新建金呼沱提灌站1座，灌溉面积6000亩，设计流量0.5m3/s，新建输水管线6.2km，配套管道等附属建筑物。</t>
  </si>
  <si>
    <t>项目建成后产权归金滹沱村集体经济合作社所有，通过项目实施扩大金滹沱村红薯、丹参种植，为产业发展提供便利条件，农田亩收益增加1000元/年，群众满意度100%</t>
  </si>
  <si>
    <t>豫财农综[2024]4号</t>
  </si>
  <si>
    <t>河南省财政局 河南省农业农村厅  关于下达2024年中央财政衔接推进乡村振兴补助资金（巩固脱贫攻坚成果和乡村振兴任务）预算的通知</t>
  </si>
  <si>
    <t>豫财农综[2024]18号</t>
  </si>
  <si>
    <t>河南省财政局 河南省农业农村厅  关于下达2024年第二批省级财政衔接推进乡村振兴补助资金（巩固脱贫攻坚成果和乡村振兴任务）的通知</t>
  </si>
  <si>
    <t>省级</t>
  </si>
  <si>
    <t>洛财农[2023]78号</t>
  </si>
  <si>
    <t>洛阳市财政局 洛阳市乡村振兴局  关于提前下达2024年市级财政衔接推进乡村振兴补助资金（巩固脱贫攻坚成果和乡村振兴任务）的通知</t>
  </si>
  <si>
    <t>市级</t>
  </si>
  <si>
    <t>交通运输局</t>
  </si>
  <si>
    <t>2024年伊川县鸦岭镇龙凤大道至洛阳百味园产业道路提升项目</t>
  </si>
  <si>
    <t>新建水泥混凝土路面，长度1.48公里，平均宽度4.5米，厚度22厘米。</t>
  </si>
  <si>
    <t>通过项目实施，提升该村红薯、花椒种植条件，改善333户1432名群众，生产生活水平。</t>
  </si>
  <si>
    <t>总资金1238695.4元，伊财预【2024】13号文件已下达805413.28元，本次下达433282.12元。</t>
  </si>
  <si>
    <t>县农业农村局</t>
  </si>
  <si>
    <t>平等乡</t>
  </si>
  <si>
    <t>产业发展</t>
  </si>
  <si>
    <t>2024年伊川县平等乡古城村等六村农业产业配套项目</t>
  </si>
  <si>
    <t>①灌溉工程：新建大口井2座，机井2眼，大口井配套上水管道7159米，50立方米蓄水池1座，潜水泵4台；②供电工程：架设高压线路774米，低压线路1015米，100KVA变压器1台，250KVA变压器2台；③低质低效土地清表深翻1620亩。</t>
  </si>
  <si>
    <t>项目建成后，村集体年均增收5万元，农田亩均年收益增加1000元以上，群众满意度100%，进一步巩固脱贫成效。</t>
  </si>
  <si>
    <t>豫财农综[2023]36号</t>
  </si>
  <si>
    <t>洛财农[2022]83号</t>
  </si>
  <si>
    <t>河南省财政局 河南省乡村振兴局  关于提前下达2023年省级财政衔接推进乡村振兴补助资金（巩固脱贫攻坚成果和乡村振兴任务）预算的通知</t>
  </si>
  <si>
    <t>县住建局</t>
  </si>
  <si>
    <t>半坡镇</t>
  </si>
  <si>
    <t>乡村建设行动</t>
  </si>
  <si>
    <t>2024年伊川县半坡镇何庄村污水管网建设项目</t>
  </si>
  <si>
    <t>铺设污水管网5200米，建设大三格230立方</t>
  </si>
  <si>
    <t>改善1000名群众生产生活条件，群众对项目实施效果非常满意。</t>
  </si>
  <si>
    <t>2024年伊川县半坡镇何庄村供水管网建设项目</t>
  </si>
  <si>
    <t>铺设供水管网5500米，安装水表398户。</t>
  </si>
  <si>
    <t>改善398户1737名群众人居环境，其中脱贫户26户118人、监测户5户28人。</t>
  </si>
  <si>
    <t>鸦岭镇</t>
  </si>
  <si>
    <t>2024年伊川县鸦岭镇柿树洼村产业道路配套项目</t>
  </si>
  <si>
    <t>新建产业水泥道路长400米、宽6米、厚20厘米，提升改造道路4600平方米，小计7000平方米及配套设施；新建25平方米公厕及配套雨水、污水、给水管网、水井、无塔供水器等配套设施。</t>
  </si>
  <si>
    <t>项目建成后，产权归属鸦岭镇柿树洼村集体股份经济合作社，通过发展红薯、谷子种植等特色产业，方便柿树洼村334户1545人生产生活，为产业持续发展和乡村振兴奠定坚实基础。受益群众很满意。</t>
  </si>
  <si>
    <t>2024年伊川县鸦岭镇梁刘村产业道路配套项目</t>
  </si>
  <si>
    <t>产业道路路面病害处理，沥青混凝土改造6000米，厚5厘米，道路面积21500平方米等配套设施。</t>
  </si>
  <si>
    <t>项目建成后，产权归属鸦岭梁刘村集体股份经济合作社，通过发展红薯、谷子种植等特色产业，提高梁刘村456户1957人生产生活水平，为产业持续发展和乡村振兴奠定坚实基础。受益群众很满意。</t>
  </si>
  <si>
    <t>葛寨镇</t>
  </si>
  <si>
    <t>2024年伊川县葛寨镇黄楝树村八斗灌溉渠支渠修复项目</t>
  </si>
  <si>
    <t>1、修复（净宽深）50cm*50cm引水灌溉渠道850米；2、修复（净宽深）50cm*50cm引水灌溉渠道97米。</t>
  </si>
  <si>
    <t>产权归属村集体经济合作社，项目实施可提高680亩辣椒、小麦、玉米种植产量1.8万斤，亩均增收200斤，贫困群众对项目实施效果非常满意。</t>
  </si>
  <si>
    <t>县人社局</t>
  </si>
  <si>
    <t>城关街道办</t>
  </si>
  <si>
    <t>就业项目</t>
  </si>
  <si>
    <t>2024年伊川县城关街道脱贫人口及监测对象转移就业补贴项目</t>
  </si>
  <si>
    <t>转移就业补贴14人,其中脱贫劳动力14人。</t>
  </si>
  <si>
    <t>覆盖脱贫户10户52人，鼓励群众通过转移就业实现增收致富。</t>
  </si>
  <si>
    <t>伊财预[2024]2号已下达76500元，本次追加4100元。</t>
  </si>
  <si>
    <t>江左镇</t>
  </si>
  <si>
    <t>2024年伊川县乡村振兴示范区江左镇苑庄村产业灌溉工程项目</t>
  </si>
  <si>
    <t>新建提灌站1座、打深井3眼，配套1000m³蓄水池1座、配套DN315输水管网2200米、φ110mm给水管8500米及其配套设施。新建变压器2座及其配套设施。</t>
  </si>
  <si>
    <t>项目建成后产权归苑庄村集体经济合作社所有，项目实施后，将提升群众灌溉条件，群众对项目实施效果非常满意。</t>
  </si>
  <si>
    <t>白元镇</t>
  </si>
  <si>
    <t>2024年伊川县乡村振兴示范区陆浑总干四支渠维修项目</t>
  </si>
  <si>
    <t>该项目维修陆浑总干四支渠1.0km，灌溉面积2500亩，断面形式采用素砼梯形断面，沿线提升改造分水闸5座，新建农桥3座。</t>
  </si>
  <si>
    <t>项目建成后产权归夏堡村集体经济合作社所有，改善12个行政村3万余户农户灌溉条件，提升群众满意度。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</si>
</sst>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8"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仿宋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0"/>
      <name val="等线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2" borderId="16" applyNumberFormat="0" applyAlignment="0" applyProtection="0">
      <alignment vertical="center"/>
    </xf>
    <xf numFmtId="0" fontId="27" fillId="2" borderId="15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76" fontId="4" fillId="2" borderId="0" xfId="0" applyNumberFormat="1" applyFont="1" applyFill="1" applyAlignment="1">
      <alignment vertical="center" wrapText="1"/>
    </xf>
    <xf numFmtId="177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176" fontId="8" fillId="2" borderId="4" xfId="49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76" fontId="11" fillId="3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76" fontId="11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8" fillId="2" borderId="11" xfId="49" applyFont="1" applyFill="1" applyBorder="1" applyAlignment="1">
      <alignment horizontal="center" vertical="center" wrapText="1"/>
    </xf>
    <xf numFmtId="176" fontId="13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76" fontId="16" fillId="0" borderId="4" xfId="53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5"/>
  <sheetViews>
    <sheetView tabSelected="1" workbookViewId="0">
      <pane ySplit="4" topLeftCell="A23" activePane="bottomLeft" state="frozen"/>
      <selection/>
      <selection pane="bottomLeft" activeCell="Q26" sqref="Q26:Q27"/>
    </sheetView>
  </sheetViews>
  <sheetFormatPr defaultColWidth="9" defaultRowHeight="14.25"/>
  <cols>
    <col min="1" max="1" width="11.5" style="4" customWidth="1"/>
    <col min="2" max="4" width="8.58333333333333" style="4" customWidth="1"/>
    <col min="5" max="5" width="12.375" style="4" customWidth="1"/>
    <col min="6" max="6" width="16.4166666666667" style="4" customWidth="1"/>
    <col min="7" max="7" width="16" style="5" customWidth="1"/>
    <col min="8" max="8" width="12.175" style="5" customWidth="1"/>
    <col min="9" max="9" width="11.875" style="6" customWidth="1"/>
    <col min="10" max="10" width="11.25" style="6" customWidth="1"/>
    <col min="11" max="11" width="9.79166666666667" style="7" customWidth="1"/>
    <col min="12" max="12" width="24.625" style="4" customWidth="1"/>
    <col min="13" max="13" width="8.125" style="4" customWidth="1"/>
    <col min="14" max="14" width="7.20833333333333" style="4" customWidth="1"/>
    <col min="15" max="15" width="8.125" style="4" customWidth="1"/>
    <col min="16" max="16" width="14.625" style="5" customWidth="1"/>
    <col min="17" max="17" width="11.5" style="5" customWidth="1"/>
    <col min="18" max="18" width="10.125" style="4"/>
    <col min="19" max="16384" width="9" style="4"/>
  </cols>
  <sheetData>
    <row r="1" ht="29" customHeight="1" spans="1:17">
      <c r="A1" s="8" t="s">
        <v>0</v>
      </c>
      <c r="B1" s="8"/>
      <c r="C1" s="8"/>
      <c r="D1" s="9"/>
      <c r="E1" s="9"/>
      <c r="F1" s="9"/>
      <c r="G1" s="10"/>
      <c r="H1" s="10"/>
      <c r="I1" s="28"/>
      <c r="J1" s="28"/>
      <c r="K1" s="9"/>
      <c r="L1" s="29"/>
      <c r="M1" s="9"/>
      <c r="N1" s="9"/>
      <c r="O1" s="9"/>
      <c r="P1" s="10"/>
      <c r="Q1" s="10"/>
    </row>
    <row r="2" ht="66" customHeight="1" spans="1:17">
      <c r="A2" s="11" t="s">
        <v>1</v>
      </c>
      <c r="B2" s="11"/>
      <c r="C2" s="11"/>
      <c r="D2" s="11"/>
      <c r="E2" s="11"/>
      <c r="F2" s="11"/>
      <c r="G2" s="12"/>
      <c r="H2" s="12"/>
      <c r="I2" s="11"/>
      <c r="J2" s="11"/>
      <c r="K2" s="11"/>
      <c r="L2" s="30"/>
      <c r="M2" s="11"/>
      <c r="N2" s="11"/>
      <c r="O2" s="11"/>
      <c r="P2" s="12"/>
      <c r="Q2" s="12"/>
    </row>
    <row r="3" s="1" customFormat="1" ht="33" customHeight="1" spans="1:17">
      <c r="A3" s="13" t="s">
        <v>2</v>
      </c>
      <c r="B3" s="14"/>
      <c r="C3" s="14"/>
      <c r="D3" s="14"/>
      <c r="E3" s="14"/>
      <c r="F3" s="14"/>
      <c r="G3" s="15"/>
      <c r="H3" s="15"/>
      <c r="I3" s="31"/>
      <c r="J3" s="32" t="s">
        <v>3</v>
      </c>
      <c r="K3" s="32"/>
      <c r="L3" s="32"/>
      <c r="M3" s="32"/>
      <c r="N3" s="32"/>
      <c r="O3" s="32"/>
      <c r="P3" s="32"/>
      <c r="Q3" s="44"/>
    </row>
    <row r="4" s="1" customFormat="1" ht="77" customHeight="1" spans="1:17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7" t="s">
        <v>10</v>
      </c>
      <c r="H4" s="17" t="s">
        <v>11</v>
      </c>
      <c r="I4" s="33" t="s">
        <v>12</v>
      </c>
      <c r="J4" s="34" t="s">
        <v>13</v>
      </c>
      <c r="K4" s="34" t="s">
        <v>14</v>
      </c>
      <c r="L4" s="34" t="s">
        <v>15</v>
      </c>
      <c r="M4" s="34" t="s">
        <v>16</v>
      </c>
      <c r="N4" s="34" t="s">
        <v>17</v>
      </c>
      <c r="O4" s="34" t="s">
        <v>18</v>
      </c>
      <c r="P4" s="35" t="s">
        <v>19</v>
      </c>
      <c r="Q4" s="35" t="s">
        <v>20</v>
      </c>
    </row>
    <row r="5" s="2" customFormat="1" ht="35.75" customHeight="1" spans="1:17">
      <c r="A5" s="18" t="s">
        <v>21</v>
      </c>
      <c r="B5" s="19"/>
      <c r="C5" s="19"/>
      <c r="D5" s="19"/>
      <c r="E5" s="19"/>
      <c r="F5" s="20"/>
      <c r="G5" s="21"/>
      <c r="H5" s="22">
        <f>SUM(H6:H33)</f>
        <v>21488650.63</v>
      </c>
      <c r="I5" s="36"/>
      <c r="J5" s="18"/>
      <c r="K5" s="19"/>
      <c r="L5" s="19"/>
      <c r="M5" s="19"/>
      <c r="N5" s="19"/>
      <c r="O5" s="19"/>
      <c r="P5" s="20"/>
      <c r="Q5" s="22">
        <f>SUM(Q6:Q36)</f>
        <v>21488650.63</v>
      </c>
    </row>
    <row r="6" s="3" customFormat="1" ht="45" customHeight="1" spans="1:17">
      <c r="A6" s="23" t="s">
        <v>22</v>
      </c>
      <c r="B6" s="23" t="s">
        <v>22</v>
      </c>
      <c r="C6" s="23">
        <v>2130505</v>
      </c>
      <c r="D6" s="23" t="s">
        <v>23</v>
      </c>
      <c r="E6" s="23" t="s">
        <v>24</v>
      </c>
      <c r="F6" s="23" t="s">
        <v>25</v>
      </c>
      <c r="G6" s="23" t="s">
        <v>26</v>
      </c>
      <c r="H6" s="23">
        <v>900000</v>
      </c>
      <c r="I6" s="23"/>
      <c r="J6" s="37" t="s">
        <v>27</v>
      </c>
      <c r="K6" s="37"/>
      <c r="L6" s="37" t="s">
        <v>28</v>
      </c>
      <c r="M6" s="37" t="s">
        <v>29</v>
      </c>
      <c r="N6" s="37" t="s">
        <v>30</v>
      </c>
      <c r="O6" s="37" t="s">
        <v>31</v>
      </c>
      <c r="P6" s="38">
        <v>71930000</v>
      </c>
      <c r="Q6" s="45">
        <v>895550</v>
      </c>
    </row>
    <row r="7" s="3" customFormat="1" ht="45" customHeight="1" spans="1:17">
      <c r="A7" s="23"/>
      <c r="B7" s="23"/>
      <c r="C7" s="23"/>
      <c r="D7" s="23"/>
      <c r="E7" s="23"/>
      <c r="F7" s="23"/>
      <c r="G7" s="23"/>
      <c r="H7" s="23"/>
      <c r="I7" s="23"/>
      <c r="J7" s="37"/>
      <c r="K7" s="37" t="s">
        <v>32</v>
      </c>
      <c r="L7" s="37" t="s">
        <v>33</v>
      </c>
      <c r="M7" s="37" t="s">
        <v>34</v>
      </c>
      <c r="N7" s="37" t="s">
        <v>30</v>
      </c>
      <c r="O7" s="37" t="s">
        <v>31</v>
      </c>
      <c r="P7" s="38">
        <v>50150000</v>
      </c>
      <c r="Q7" s="45">
        <v>4450</v>
      </c>
    </row>
    <row r="8" s="3" customFormat="1" ht="45" customHeight="1" spans="1:17">
      <c r="A8" s="23" t="s">
        <v>22</v>
      </c>
      <c r="B8" s="23" t="s">
        <v>35</v>
      </c>
      <c r="C8" s="23">
        <v>2130505</v>
      </c>
      <c r="D8" s="23" t="s">
        <v>23</v>
      </c>
      <c r="E8" s="23" t="s">
        <v>36</v>
      </c>
      <c r="F8" s="23" t="s">
        <v>37</v>
      </c>
      <c r="G8" s="23" t="s">
        <v>38</v>
      </c>
      <c r="H8" s="23">
        <v>7181816.98</v>
      </c>
      <c r="I8" s="23"/>
      <c r="J8" s="37" t="s">
        <v>27</v>
      </c>
      <c r="K8" s="37"/>
      <c r="L8" s="37" t="s">
        <v>28</v>
      </c>
      <c r="M8" s="37" t="s">
        <v>29</v>
      </c>
      <c r="N8" s="37" t="s">
        <v>30</v>
      </c>
      <c r="O8" s="37" t="s">
        <v>31</v>
      </c>
      <c r="P8" s="38">
        <v>71930000</v>
      </c>
      <c r="Q8" s="46">
        <v>3391101.58</v>
      </c>
    </row>
    <row r="9" s="3" customFormat="1" ht="45" customHeight="1" spans="1:17">
      <c r="A9" s="23"/>
      <c r="B9" s="23"/>
      <c r="C9" s="23"/>
      <c r="D9" s="23"/>
      <c r="E9" s="23"/>
      <c r="F9" s="23"/>
      <c r="G9" s="23"/>
      <c r="H9" s="23"/>
      <c r="I9" s="23"/>
      <c r="J9" s="37" t="s">
        <v>39</v>
      </c>
      <c r="K9" s="37"/>
      <c r="L9" s="37" t="s">
        <v>40</v>
      </c>
      <c r="M9" s="37" t="s">
        <v>29</v>
      </c>
      <c r="N9" s="37" t="s">
        <v>30</v>
      </c>
      <c r="O9" s="37" t="s">
        <v>31</v>
      </c>
      <c r="P9" s="38">
        <v>9080000</v>
      </c>
      <c r="Q9" s="46">
        <v>1299462.46</v>
      </c>
    </row>
    <row r="10" s="3" customFormat="1" ht="45" customHeight="1" spans="1:17">
      <c r="A10" s="23"/>
      <c r="B10" s="23"/>
      <c r="C10" s="23"/>
      <c r="D10" s="23"/>
      <c r="E10" s="23"/>
      <c r="F10" s="23"/>
      <c r="G10" s="23"/>
      <c r="H10" s="23"/>
      <c r="I10" s="23"/>
      <c r="J10" s="39" t="s">
        <v>41</v>
      </c>
      <c r="K10" s="39"/>
      <c r="L10" s="39" t="s">
        <v>42</v>
      </c>
      <c r="M10" s="40" t="s">
        <v>43</v>
      </c>
      <c r="N10" s="40" t="s">
        <v>22</v>
      </c>
      <c r="O10" s="40" t="s">
        <v>31</v>
      </c>
      <c r="P10" s="41">
        <v>2460000</v>
      </c>
      <c r="Q10" s="23">
        <v>1037493.34</v>
      </c>
    </row>
    <row r="11" s="3" customFormat="1" ht="45" customHeight="1" spans="1:17">
      <c r="A11" s="23"/>
      <c r="B11" s="23"/>
      <c r="C11" s="23"/>
      <c r="D11" s="23"/>
      <c r="E11" s="23"/>
      <c r="F11" s="23"/>
      <c r="G11" s="23"/>
      <c r="H11" s="23"/>
      <c r="I11" s="23"/>
      <c r="J11" s="39"/>
      <c r="K11" s="39" t="s">
        <v>44</v>
      </c>
      <c r="L11" s="39" t="s">
        <v>45</v>
      </c>
      <c r="M11" s="40" t="s">
        <v>46</v>
      </c>
      <c r="N11" s="40" t="s">
        <v>30</v>
      </c>
      <c r="O11" s="40" t="s">
        <v>31</v>
      </c>
      <c r="P11" s="41">
        <v>32650000</v>
      </c>
      <c r="Q11" s="23">
        <v>380264.5</v>
      </c>
    </row>
    <row r="12" s="3" customFormat="1" ht="45" customHeight="1" spans="1:17">
      <c r="A12" s="23"/>
      <c r="B12" s="23"/>
      <c r="C12" s="23"/>
      <c r="D12" s="23"/>
      <c r="E12" s="23"/>
      <c r="F12" s="23"/>
      <c r="G12" s="23"/>
      <c r="H12" s="23"/>
      <c r="I12" s="23"/>
      <c r="J12" s="42"/>
      <c r="K12" s="39" t="s">
        <v>32</v>
      </c>
      <c r="L12" s="39" t="s">
        <v>33</v>
      </c>
      <c r="M12" s="40" t="s">
        <v>34</v>
      </c>
      <c r="N12" s="40" t="s">
        <v>30</v>
      </c>
      <c r="O12" s="40" t="s">
        <v>31</v>
      </c>
      <c r="P12" s="41">
        <v>50150000</v>
      </c>
      <c r="Q12" s="23">
        <v>1073495.1</v>
      </c>
    </row>
    <row r="13" s="3" customFormat="1" ht="60" spans="1:17">
      <c r="A13" s="24" t="s">
        <v>47</v>
      </c>
      <c r="B13" s="24" t="s">
        <v>47</v>
      </c>
      <c r="C13" s="24">
        <v>2130505</v>
      </c>
      <c r="D13" s="24" t="s">
        <v>23</v>
      </c>
      <c r="E13" s="24" t="s">
        <v>48</v>
      </c>
      <c r="F13" s="24" t="s">
        <v>49</v>
      </c>
      <c r="G13" s="24" t="s">
        <v>50</v>
      </c>
      <c r="H13" s="24">
        <v>433282.12</v>
      </c>
      <c r="I13" s="24" t="s">
        <v>51</v>
      </c>
      <c r="J13" s="43" t="s">
        <v>27</v>
      </c>
      <c r="K13" s="43"/>
      <c r="L13" s="43" t="s">
        <v>28</v>
      </c>
      <c r="M13" s="43" t="s">
        <v>29</v>
      </c>
      <c r="N13" s="43" t="s">
        <v>30</v>
      </c>
      <c r="O13" s="43" t="s">
        <v>31</v>
      </c>
      <c r="P13" s="43">
        <v>71930000</v>
      </c>
      <c r="Q13" s="47">
        <v>86221.21</v>
      </c>
    </row>
    <row r="14" s="3" customFormat="1" ht="45" spans="1:17">
      <c r="A14" s="25"/>
      <c r="B14" s="25"/>
      <c r="C14" s="25"/>
      <c r="D14" s="25"/>
      <c r="E14" s="25"/>
      <c r="F14" s="25"/>
      <c r="G14" s="25"/>
      <c r="H14" s="25"/>
      <c r="I14" s="25"/>
      <c r="J14" s="37" t="s">
        <v>39</v>
      </c>
      <c r="K14" s="37"/>
      <c r="L14" s="37" t="s">
        <v>40</v>
      </c>
      <c r="M14" s="37" t="s">
        <v>29</v>
      </c>
      <c r="N14" s="37" t="s">
        <v>22</v>
      </c>
      <c r="O14" s="37" t="s">
        <v>31</v>
      </c>
      <c r="P14" s="38">
        <v>9080000</v>
      </c>
      <c r="Q14" s="48">
        <v>167810.82</v>
      </c>
    </row>
    <row r="15" s="3" customFormat="1" ht="22.5" spans="1:17">
      <c r="A15" s="25"/>
      <c r="B15" s="25"/>
      <c r="C15" s="25"/>
      <c r="D15" s="25"/>
      <c r="E15" s="25"/>
      <c r="F15" s="25"/>
      <c r="G15" s="25"/>
      <c r="H15" s="25"/>
      <c r="I15" s="25"/>
      <c r="J15" s="37"/>
      <c r="K15" s="37" t="s">
        <v>32</v>
      </c>
      <c r="L15" s="37" t="s">
        <v>33</v>
      </c>
      <c r="M15" s="37" t="s">
        <v>34</v>
      </c>
      <c r="N15" s="37" t="s">
        <v>30</v>
      </c>
      <c r="O15" s="37" t="s">
        <v>31</v>
      </c>
      <c r="P15" s="38">
        <v>50150000</v>
      </c>
      <c r="Q15" s="46">
        <v>179250.09</v>
      </c>
    </row>
    <row r="16" ht="45" spans="1:17">
      <c r="A16" s="24" t="s">
        <v>52</v>
      </c>
      <c r="B16" s="24" t="s">
        <v>53</v>
      </c>
      <c r="C16" s="24">
        <v>2130505</v>
      </c>
      <c r="D16" s="24" t="s">
        <v>54</v>
      </c>
      <c r="E16" s="24" t="s">
        <v>55</v>
      </c>
      <c r="F16" s="24" t="s">
        <v>56</v>
      </c>
      <c r="G16" s="24" t="s">
        <v>57</v>
      </c>
      <c r="H16" s="24">
        <v>3131116.79</v>
      </c>
      <c r="I16" s="24"/>
      <c r="J16" s="37" t="s">
        <v>27</v>
      </c>
      <c r="K16" s="37"/>
      <c r="L16" s="37" t="s">
        <v>28</v>
      </c>
      <c r="M16" s="37" t="s">
        <v>29</v>
      </c>
      <c r="N16" s="37" t="s">
        <v>30</v>
      </c>
      <c r="O16" s="37" t="s">
        <v>31</v>
      </c>
      <c r="P16" s="38">
        <v>71930000</v>
      </c>
      <c r="Q16" s="49">
        <v>65195.76</v>
      </c>
    </row>
    <row r="17" ht="45" spans="1:17">
      <c r="A17" s="25"/>
      <c r="B17" s="25"/>
      <c r="C17" s="25"/>
      <c r="D17" s="25"/>
      <c r="E17" s="25"/>
      <c r="F17" s="25"/>
      <c r="G17" s="25"/>
      <c r="H17" s="25"/>
      <c r="I17" s="25"/>
      <c r="J17" s="37" t="s">
        <v>39</v>
      </c>
      <c r="K17" s="37"/>
      <c r="L17" s="37" t="s">
        <v>40</v>
      </c>
      <c r="M17" s="37" t="s">
        <v>29</v>
      </c>
      <c r="N17" s="37" t="s">
        <v>22</v>
      </c>
      <c r="O17" s="37" t="s">
        <v>31</v>
      </c>
      <c r="P17" s="38">
        <v>9080000</v>
      </c>
      <c r="Q17" s="49">
        <v>640000</v>
      </c>
    </row>
    <row r="18" ht="45" spans="1:17">
      <c r="A18" s="25"/>
      <c r="B18" s="25"/>
      <c r="C18" s="25"/>
      <c r="D18" s="25"/>
      <c r="E18" s="25"/>
      <c r="F18" s="25"/>
      <c r="G18" s="25"/>
      <c r="H18" s="25"/>
      <c r="I18" s="25"/>
      <c r="J18" s="37" t="s">
        <v>58</v>
      </c>
      <c r="K18" s="37" t="s">
        <v>59</v>
      </c>
      <c r="L18" s="37" t="s">
        <v>60</v>
      </c>
      <c r="M18" s="37" t="s">
        <v>43</v>
      </c>
      <c r="N18" s="37" t="s">
        <v>30</v>
      </c>
      <c r="O18" s="37" t="s">
        <v>31</v>
      </c>
      <c r="P18" s="38">
        <v>18510000</v>
      </c>
      <c r="Q18" s="49">
        <v>928968.99</v>
      </c>
    </row>
    <row r="19" ht="45" spans="1:17">
      <c r="A19" s="25"/>
      <c r="B19" s="25"/>
      <c r="C19" s="25"/>
      <c r="D19" s="25"/>
      <c r="E19" s="25"/>
      <c r="F19" s="25"/>
      <c r="G19" s="25"/>
      <c r="H19" s="25"/>
      <c r="I19" s="25"/>
      <c r="J19" s="37" t="s">
        <v>39</v>
      </c>
      <c r="K19" s="37"/>
      <c r="L19" s="37" t="s">
        <v>40</v>
      </c>
      <c r="M19" s="37" t="s">
        <v>43</v>
      </c>
      <c r="N19" s="37" t="s">
        <v>22</v>
      </c>
      <c r="O19" s="37" t="s">
        <v>31</v>
      </c>
      <c r="P19" s="38">
        <v>7940000</v>
      </c>
      <c r="Q19" s="49">
        <v>158631.01</v>
      </c>
    </row>
    <row r="20" ht="22.5" spans="1:17">
      <c r="A20" s="26"/>
      <c r="B20" s="26"/>
      <c r="C20" s="26"/>
      <c r="D20" s="26"/>
      <c r="E20" s="26"/>
      <c r="F20" s="26"/>
      <c r="G20" s="26"/>
      <c r="H20" s="26"/>
      <c r="I20" s="26"/>
      <c r="J20" s="37"/>
      <c r="K20" s="37" t="s">
        <v>32</v>
      </c>
      <c r="L20" s="37" t="s">
        <v>33</v>
      </c>
      <c r="M20" s="37" t="s">
        <v>34</v>
      </c>
      <c r="N20" s="37" t="s">
        <v>30</v>
      </c>
      <c r="O20" s="37" t="s">
        <v>31</v>
      </c>
      <c r="P20" s="38">
        <v>50150000</v>
      </c>
      <c r="Q20" s="50">
        <v>1338321.03</v>
      </c>
    </row>
    <row r="21" ht="45" spans="1:17">
      <c r="A21" s="24" t="s">
        <v>61</v>
      </c>
      <c r="B21" s="24" t="s">
        <v>62</v>
      </c>
      <c r="C21" s="24">
        <v>2130504</v>
      </c>
      <c r="D21" s="24" t="s">
        <v>63</v>
      </c>
      <c r="E21" s="24" t="s">
        <v>64</v>
      </c>
      <c r="F21" s="24" t="s">
        <v>65</v>
      </c>
      <c r="G21" s="24" t="s">
        <v>66</v>
      </c>
      <c r="H21" s="24">
        <v>1470998.02</v>
      </c>
      <c r="I21" s="24"/>
      <c r="J21" s="42"/>
      <c r="K21" s="39" t="s">
        <v>44</v>
      </c>
      <c r="L21" s="39" t="s">
        <v>45</v>
      </c>
      <c r="M21" s="40" t="s">
        <v>46</v>
      </c>
      <c r="N21" s="40" t="s">
        <v>30</v>
      </c>
      <c r="O21" s="40" t="s">
        <v>31</v>
      </c>
      <c r="P21" s="41">
        <v>32650000</v>
      </c>
      <c r="Q21" s="24">
        <v>1470998.02</v>
      </c>
    </row>
    <row r="22" ht="45" spans="1:17">
      <c r="A22" s="24" t="s">
        <v>61</v>
      </c>
      <c r="B22" s="24" t="s">
        <v>62</v>
      </c>
      <c r="C22" s="24">
        <v>2130504</v>
      </c>
      <c r="D22" s="24" t="s">
        <v>63</v>
      </c>
      <c r="E22" s="24" t="s">
        <v>67</v>
      </c>
      <c r="F22" s="24" t="s">
        <v>68</v>
      </c>
      <c r="G22" s="24" t="s">
        <v>69</v>
      </c>
      <c r="H22" s="24">
        <v>902039.28</v>
      </c>
      <c r="I22" s="24"/>
      <c r="J22" s="39"/>
      <c r="K22" s="39" t="s">
        <v>44</v>
      </c>
      <c r="L22" s="39" t="s">
        <v>45</v>
      </c>
      <c r="M22" s="40" t="s">
        <v>46</v>
      </c>
      <c r="N22" s="40" t="s">
        <v>30</v>
      </c>
      <c r="O22" s="40" t="s">
        <v>31</v>
      </c>
      <c r="P22" s="41">
        <v>32650000</v>
      </c>
      <c r="Q22" s="24">
        <v>902039.28</v>
      </c>
    </row>
    <row r="23" ht="45" spans="1:17">
      <c r="A23" s="24" t="s">
        <v>52</v>
      </c>
      <c r="B23" s="24" t="s">
        <v>70</v>
      </c>
      <c r="C23" s="24">
        <v>2130505</v>
      </c>
      <c r="D23" s="24" t="s">
        <v>54</v>
      </c>
      <c r="E23" s="24" t="s">
        <v>71</v>
      </c>
      <c r="F23" s="24" t="s">
        <v>72</v>
      </c>
      <c r="G23" s="24" t="s">
        <v>73</v>
      </c>
      <c r="H23" s="24">
        <v>1324965.52</v>
      </c>
      <c r="I23" s="24"/>
      <c r="J23" s="37" t="s">
        <v>27</v>
      </c>
      <c r="K23" s="37"/>
      <c r="L23" s="37" t="s">
        <v>28</v>
      </c>
      <c r="M23" s="37" t="s">
        <v>29</v>
      </c>
      <c r="N23" s="37" t="s">
        <v>30</v>
      </c>
      <c r="O23" s="37" t="s">
        <v>31</v>
      </c>
      <c r="P23" s="38">
        <v>71930000</v>
      </c>
      <c r="Q23" s="51">
        <v>792000</v>
      </c>
    </row>
    <row r="24" ht="45" spans="1:17">
      <c r="A24" s="27"/>
      <c r="B24" s="27"/>
      <c r="C24" s="27"/>
      <c r="D24" s="27"/>
      <c r="E24" s="27"/>
      <c r="F24" s="27"/>
      <c r="G24" s="27"/>
      <c r="H24" s="27"/>
      <c r="I24" s="27"/>
      <c r="J24" s="37" t="s">
        <v>39</v>
      </c>
      <c r="K24" s="37"/>
      <c r="L24" s="37" t="s">
        <v>40</v>
      </c>
      <c r="M24" s="37" t="s">
        <v>43</v>
      </c>
      <c r="N24" s="37" t="s">
        <v>22</v>
      </c>
      <c r="O24" s="37" t="s">
        <v>31</v>
      </c>
      <c r="P24" s="38">
        <v>7940000</v>
      </c>
      <c r="Q24" s="52">
        <v>264000</v>
      </c>
    </row>
    <row r="25" ht="45" spans="1:17">
      <c r="A25" s="25"/>
      <c r="B25" s="25"/>
      <c r="C25" s="25"/>
      <c r="D25" s="25"/>
      <c r="E25" s="25"/>
      <c r="F25" s="25"/>
      <c r="G25" s="25"/>
      <c r="H25" s="25"/>
      <c r="I25" s="25"/>
      <c r="J25" s="37"/>
      <c r="K25" s="37" t="s">
        <v>44</v>
      </c>
      <c r="L25" s="37" t="s">
        <v>45</v>
      </c>
      <c r="M25" s="37" t="s">
        <v>46</v>
      </c>
      <c r="N25" s="37" t="s">
        <v>30</v>
      </c>
      <c r="O25" s="37" t="s">
        <v>31</v>
      </c>
      <c r="P25" s="38">
        <v>32650000</v>
      </c>
      <c r="Q25" s="53">
        <v>268965.52</v>
      </c>
    </row>
    <row r="26" ht="45" spans="1:17">
      <c r="A26" s="24" t="s">
        <v>52</v>
      </c>
      <c r="B26" s="24" t="s">
        <v>70</v>
      </c>
      <c r="C26" s="24">
        <v>2130505</v>
      </c>
      <c r="D26" s="24" t="s">
        <v>54</v>
      </c>
      <c r="E26" s="24" t="s">
        <v>74</v>
      </c>
      <c r="F26" s="24" t="s">
        <v>75</v>
      </c>
      <c r="G26" s="24" t="s">
        <v>76</v>
      </c>
      <c r="H26" s="24">
        <v>1444622</v>
      </c>
      <c r="I26" s="24"/>
      <c r="J26" s="37" t="s">
        <v>27</v>
      </c>
      <c r="K26" s="37"/>
      <c r="L26" s="37" t="s">
        <v>28</v>
      </c>
      <c r="M26" s="37" t="s">
        <v>29</v>
      </c>
      <c r="N26" s="37" t="s">
        <v>30</v>
      </c>
      <c r="O26" s="37" t="s">
        <v>31</v>
      </c>
      <c r="P26" s="38">
        <v>71930000</v>
      </c>
      <c r="Q26" s="51">
        <v>865200</v>
      </c>
    </row>
    <row r="27" ht="45" spans="1:17">
      <c r="A27" s="27"/>
      <c r="B27" s="27"/>
      <c r="C27" s="27"/>
      <c r="D27" s="27"/>
      <c r="E27" s="27"/>
      <c r="F27" s="27"/>
      <c r="G27" s="27"/>
      <c r="H27" s="27"/>
      <c r="I27" s="27"/>
      <c r="J27" s="37" t="s">
        <v>39</v>
      </c>
      <c r="K27" s="37"/>
      <c r="L27" s="37" t="s">
        <v>40</v>
      </c>
      <c r="M27" s="37" t="s">
        <v>43</v>
      </c>
      <c r="N27" s="37" t="s">
        <v>22</v>
      </c>
      <c r="O27" s="37" t="s">
        <v>31</v>
      </c>
      <c r="P27" s="38">
        <v>7940000</v>
      </c>
      <c r="Q27" s="52">
        <v>288400</v>
      </c>
    </row>
    <row r="28" ht="45" spans="1:17">
      <c r="A28" s="25"/>
      <c r="B28" s="25"/>
      <c r="C28" s="25"/>
      <c r="D28" s="25"/>
      <c r="E28" s="25"/>
      <c r="F28" s="25"/>
      <c r="G28" s="25"/>
      <c r="H28" s="25"/>
      <c r="I28" s="25"/>
      <c r="J28" s="37"/>
      <c r="K28" s="37" t="s">
        <v>44</v>
      </c>
      <c r="L28" s="37" t="s">
        <v>45</v>
      </c>
      <c r="M28" s="37" t="s">
        <v>46</v>
      </c>
      <c r="N28" s="37" t="s">
        <v>30</v>
      </c>
      <c r="O28" s="37" t="s">
        <v>31</v>
      </c>
      <c r="P28" s="38">
        <v>32650000</v>
      </c>
      <c r="Q28" s="53">
        <v>291022</v>
      </c>
    </row>
    <row r="29" ht="45" spans="1:17">
      <c r="A29" s="24" t="s">
        <v>52</v>
      </c>
      <c r="B29" s="24" t="s">
        <v>77</v>
      </c>
      <c r="C29" s="24">
        <v>2130505</v>
      </c>
      <c r="D29" s="24" t="s">
        <v>54</v>
      </c>
      <c r="E29" s="24" t="s">
        <v>78</v>
      </c>
      <c r="F29" s="24" t="s">
        <v>79</v>
      </c>
      <c r="G29" s="24" t="s">
        <v>80</v>
      </c>
      <c r="H29" s="24">
        <v>285425.94</v>
      </c>
      <c r="I29" s="24"/>
      <c r="J29" s="37" t="s">
        <v>27</v>
      </c>
      <c r="K29" s="37"/>
      <c r="L29" s="37" t="s">
        <v>28</v>
      </c>
      <c r="M29" s="37" t="s">
        <v>29</v>
      </c>
      <c r="N29" s="37" t="s">
        <v>30</v>
      </c>
      <c r="O29" s="37" t="s">
        <v>31</v>
      </c>
      <c r="P29" s="38">
        <v>71930000</v>
      </c>
      <c r="Q29" s="49">
        <v>170640</v>
      </c>
    </row>
    <row r="30" ht="45" spans="1:17">
      <c r="A30" s="25"/>
      <c r="B30" s="25"/>
      <c r="C30" s="25"/>
      <c r="D30" s="25"/>
      <c r="E30" s="25"/>
      <c r="F30" s="25"/>
      <c r="G30" s="25"/>
      <c r="H30" s="25"/>
      <c r="I30" s="25"/>
      <c r="J30" s="37"/>
      <c r="K30" s="37" t="s">
        <v>44</v>
      </c>
      <c r="L30" s="37" t="s">
        <v>45</v>
      </c>
      <c r="M30" s="37" t="s">
        <v>46</v>
      </c>
      <c r="N30" s="37" t="s">
        <v>30</v>
      </c>
      <c r="O30" s="37" t="s">
        <v>31</v>
      </c>
      <c r="P30" s="38">
        <v>32650000</v>
      </c>
      <c r="Q30" s="45">
        <v>114785.94</v>
      </c>
    </row>
    <row r="31" ht="45" spans="1:17">
      <c r="A31" s="23" t="s">
        <v>81</v>
      </c>
      <c r="B31" s="23" t="s">
        <v>82</v>
      </c>
      <c r="C31" s="23">
        <v>2130505</v>
      </c>
      <c r="D31" s="23" t="s">
        <v>83</v>
      </c>
      <c r="E31" s="23" t="s">
        <v>84</v>
      </c>
      <c r="F31" s="23" t="s">
        <v>85</v>
      </c>
      <c r="G31" s="23" t="s">
        <v>86</v>
      </c>
      <c r="H31" s="23">
        <v>4100</v>
      </c>
      <c r="I31" s="23" t="s">
        <v>87</v>
      </c>
      <c r="J31" s="39"/>
      <c r="K31" s="39" t="s">
        <v>32</v>
      </c>
      <c r="L31" s="39" t="s">
        <v>33</v>
      </c>
      <c r="M31" s="40" t="s">
        <v>34</v>
      </c>
      <c r="N31" s="40" t="s">
        <v>30</v>
      </c>
      <c r="O31" s="40" t="s">
        <v>31</v>
      </c>
      <c r="P31" s="41">
        <v>50150000</v>
      </c>
      <c r="Q31" s="23">
        <v>4100</v>
      </c>
    </row>
    <row r="32" ht="78.75" spans="1:17">
      <c r="A32" s="23" t="s">
        <v>52</v>
      </c>
      <c r="B32" s="23" t="s">
        <v>88</v>
      </c>
      <c r="C32" s="23">
        <v>2130505</v>
      </c>
      <c r="D32" s="23" t="s">
        <v>54</v>
      </c>
      <c r="E32" s="23" t="s">
        <v>89</v>
      </c>
      <c r="F32" s="23" t="s">
        <v>90</v>
      </c>
      <c r="G32" s="23" t="s">
        <v>91</v>
      </c>
      <c r="H32" s="23">
        <v>3104170.08</v>
      </c>
      <c r="I32" s="23"/>
      <c r="J32" s="42"/>
      <c r="K32" s="39" t="s">
        <v>44</v>
      </c>
      <c r="L32" s="39" t="s">
        <v>45</v>
      </c>
      <c r="M32" s="40" t="s">
        <v>46</v>
      </c>
      <c r="N32" s="40" t="s">
        <v>30</v>
      </c>
      <c r="O32" s="40" t="s">
        <v>31</v>
      </c>
      <c r="P32" s="41">
        <v>32650000</v>
      </c>
      <c r="Q32" s="23">
        <v>3104170.08</v>
      </c>
    </row>
    <row r="33" ht="45" spans="1:17">
      <c r="A33" s="23" t="s">
        <v>52</v>
      </c>
      <c r="B33" s="23" t="s">
        <v>92</v>
      </c>
      <c r="C33" s="23">
        <v>2130505</v>
      </c>
      <c r="D33" s="23" t="s">
        <v>54</v>
      </c>
      <c r="E33" s="23" t="s">
        <v>93</v>
      </c>
      <c r="F33" s="23" t="s">
        <v>94</v>
      </c>
      <c r="G33" s="23" t="s">
        <v>95</v>
      </c>
      <c r="H33" s="23">
        <v>1306113.9</v>
      </c>
      <c r="I33" s="23"/>
      <c r="J33" s="37" t="s">
        <v>27</v>
      </c>
      <c r="K33" s="37"/>
      <c r="L33" s="37" t="s">
        <v>28</v>
      </c>
      <c r="M33" s="37" t="s">
        <v>29</v>
      </c>
      <c r="N33" s="37" t="s">
        <v>30</v>
      </c>
      <c r="O33" s="37" t="s">
        <v>31</v>
      </c>
      <c r="P33" s="38">
        <v>71930000</v>
      </c>
      <c r="Q33" s="49">
        <v>179250.090000004</v>
      </c>
    </row>
    <row r="34" ht="45" spans="1:17">
      <c r="A34" s="23"/>
      <c r="B34" s="23"/>
      <c r="C34" s="23"/>
      <c r="D34" s="23"/>
      <c r="E34" s="23"/>
      <c r="F34" s="23"/>
      <c r="G34" s="23"/>
      <c r="H34" s="23"/>
      <c r="I34" s="23"/>
      <c r="J34" s="37" t="s">
        <v>39</v>
      </c>
      <c r="K34" s="37"/>
      <c r="L34" s="37" t="s">
        <v>40</v>
      </c>
      <c r="M34" s="37" t="s">
        <v>29</v>
      </c>
      <c r="N34" s="37" t="s">
        <v>22</v>
      </c>
      <c r="O34" s="37" t="s">
        <v>31</v>
      </c>
      <c r="P34" s="38">
        <v>9080000</v>
      </c>
      <c r="Q34" s="49">
        <v>602909.91</v>
      </c>
    </row>
    <row r="35" ht="45" spans="1:17">
      <c r="A35" s="23"/>
      <c r="B35" s="23"/>
      <c r="C35" s="23"/>
      <c r="D35" s="23"/>
      <c r="E35" s="23"/>
      <c r="F35" s="23"/>
      <c r="G35" s="23"/>
      <c r="H35" s="23"/>
      <c r="I35" s="23"/>
      <c r="J35" s="37"/>
      <c r="K35" s="37" t="s">
        <v>44</v>
      </c>
      <c r="L35" s="37" t="s">
        <v>45</v>
      </c>
      <c r="M35" s="37" t="s">
        <v>46</v>
      </c>
      <c r="N35" s="37" t="s">
        <v>30</v>
      </c>
      <c r="O35" s="37" t="s">
        <v>31</v>
      </c>
      <c r="P35" s="38">
        <v>32650000</v>
      </c>
      <c r="Q35" s="45">
        <v>523953.9</v>
      </c>
    </row>
  </sheetData>
  <autoFilter xmlns:etc="http://www.wps.cn/officeDocument/2017/etCustomData" ref="A4:Q35" etc:filterBottomFollowUsedRange="0">
    <extLst/>
  </autoFilter>
  <mergeCells count="78">
    <mergeCell ref="A1:C1"/>
    <mergeCell ref="A2:Q2"/>
    <mergeCell ref="A3:I3"/>
    <mergeCell ref="J3:Q3"/>
    <mergeCell ref="A5:F5"/>
    <mergeCell ref="J5:P5"/>
    <mergeCell ref="A6:A7"/>
    <mergeCell ref="A8:A12"/>
    <mergeCell ref="A13:A15"/>
    <mergeCell ref="A16:A20"/>
    <mergeCell ref="A23:A25"/>
    <mergeCell ref="A26:A28"/>
    <mergeCell ref="A29:A30"/>
    <mergeCell ref="A33:A35"/>
    <mergeCell ref="B6:B7"/>
    <mergeCell ref="B8:B12"/>
    <mergeCell ref="B13:B15"/>
    <mergeCell ref="B16:B20"/>
    <mergeCell ref="B23:B25"/>
    <mergeCell ref="B26:B28"/>
    <mergeCell ref="B29:B30"/>
    <mergeCell ref="B33:B35"/>
    <mergeCell ref="C6:C7"/>
    <mergeCell ref="C8:C12"/>
    <mergeCell ref="C13:C15"/>
    <mergeCell ref="C16:C20"/>
    <mergeCell ref="C23:C25"/>
    <mergeCell ref="C26:C28"/>
    <mergeCell ref="C29:C30"/>
    <mergeCell ref="C33:C35"/>
    <mergeCell ref="D6:D7"/>
    <mergeCell ref="D8:D12"/>
    <mergeCell ref="D13:D15"/>
    <mergeCell ref="D16:D20"/>
    <mergeCell ref="D23:D25"/>
    <mergeCell ref="D26:D28"/>
    <mergeCell ref="D29:D30"/>
    <mergeCell ref="D33:D35"/>
    <mergeCell ref="E6:E7"/>
    <mergeCell ref="E8:E12"/>
    <mergeCell ref="E13:E15"/>
    <mergeCell ref="E16:E20"/>
    <mergeCell ref="E23:E25"/>
    <mergeCell ref="E26:E28"/>
    <mergeCell ref="E29:E30"/>
    <mergeCell ref="E33:E35"/>
    <mergeCell ref="F6:F7"/>
    <mergeCell ref="F8:F12"/>
    <mergeCell ref="F13:F15"/>
    <mergeCell ref="F16:F20"/>
    <mergeCell ref="F23:F25"/>
    <mergeCell ref="F26:F28"/>
    <mergeCell ref="F29:F30"/>
    <mergeCell ref="F33:F35"/>
    <mergeCell ref="G6:G7"/>
    <mergeCell ref="G8:G12"/>
    <mergeCell ref="G13:G15"/>
    <mergeCell ref="G16:G20"/>
    <mergeCell ref="G23:G25"/>
    <mergeCell ref="G26:G28"/>
    <mergeCell ref="G29:G30"/>
    <mergeCell ref="G33:G35"/>
    <mergeCell ref="H6:H7"/>
    <mergeCell ref="H8:H12"/>
    <mergeCell ref="H13:H15"/>
    <mergeCell ref="H16:H20"/>
    <mergeCell ref="H23:H25"/>
    <mergeCell ref="H26:H28"/>
    <mergeCell ref="H29:H30"/>
    <mergeCell ref="H33:H35"/>
    <mergeCell ref="I6:I7"/>
    <mergeCell ref="I8:I12"/>
    <mergeCell ref="I13:I15"/>
    <mergeCell ref="I16:I20"/>
    <mergeCell ref="I23:I25"/>
    <mergeCell ref="I26:I28"/>
    <mergeCell ref="I29:I30"/>
    <mergeCell ref="I33:I35"/>
  </mergeCells>
  <pageMargins left="0.66875" right="0.275" top="0.275" bottom="0.196527777777778" header="0.156944444444444" footer="0.196527777777778"/>
  <pageSetup paperSize="9" scale="66" firstPageNumber="4" fitToHeight="0" orientation="landscape" useFirstPageNumber="1" horizontalDpi="600"/>
  <headerFooter>
    <oddFooter>&amp;C&amp;16- &amp;P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丹</cp:lastModifiedBy>
  <dcterms:created xsi:type="dcterms:W3CDTF">2020-02-20T10:50:00Z</dcterms:created>
  <cp:lastPrinted>2020-09-29T02:37:00Z</cp:lastPrinted>
  <dcterms:modified xsi:type="dcterms:W3CDTF">2024-10-24T11:01:25Z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7FD10973A9BB4963BB6016B00D698707_13</vt:lpwstr>
  </property>
</Properties>
</file>