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1234\Desktop\"/>
    </mc:Choice>
  </mc:AlternateContent>
  <xr:revisionPtr revIDLastSave="0" documentId="13_ncr:1_{45BAD32C-5D8C-4EFA-AA0C-537A1CD75D1C}" xr6:coauthVersionLast="47" xr6:coauthVersionMax="47" xr10:uidLastSave="{00000000-0000-0000-0000-000000000000}"/>
  <bookViews>
    <workbookView xWindow="-98" yWindow="-98" windowWidth="19396" windowHeight="11596" activeTab="1" xr2:uid="{00000000-000D-0000-FFFF-FFFF00000000}"/>
  </bookViews>
  <sheets>
    <sheet name="附件1" sheetId="1" r:id="rId1"/>
    <sheet name="附件2" sheetId="2" r:id="rId2"/>
    <sheet name="附件3" sheetId="3" r:id="rId3"/>
  </sheets>
  <definedNames>
    <definedName name="_xlnm._FilterDatabase" localSheetId="0" hidden="1">附件1!$A$4:$P$11</definedName>
    <definedName name="_xlnm._FilterDatabase" localSheetId="1" hidden="1">附件2!$A$3:$G$42</definedName>
    <definedName name="_xlnm.Print_Titles" localSheetId="0">附件1!$3:4</definedName>
  </definedNames>
  <calcPr calcId="181029"/>
</workbook>
</file>

<file path=xl/calcChain.xml><?xml version="1.0" encoding="utf-8"?>
<calcChain xmlns="http://schemas.openxmlformats.org/spreadsheetml/2006/main">
  <c r="E42" i="2" l="1"/>
</calcChain>
</file>

<file path=xl/sharedStrings.xml><?xml version="1.0" encoding="utf-8"?>
<sst xmlns="http://schemas.openxmlformats.org/spreadsheetml/2006/main" count="377" uniqueCount="237">
  <si>
    <t>附件1：</t>
  </si>
  <si>
    <t>伊川县2023年第十七批衔接推进乡村振兴资金分配表</t>
  </si>
  <si>
    <t>本次下达</t>
  </si>
  <si>
    <t>整合使用财政涉农资金</t>
  </si>
  <si>
    <t>项目主管单位</t>
  </si>
  <si>
    <t>资金使用管理单位</t>
  </si>
  <si>
    <t>功能分类</t>
  </si>
  <si>
    <t>科目名称</t>
  </si>
  <si>
    <t>项目名称</t>
  </si>
  <si>
    <t>项目个数及建设内容</t>
  </si>
  <si>
    <t>资金（元）</t>
  </si>
  <si>
    <t>备注</t>
  </si>
  <si>
    <t>整合使用资金原文件省级号</t>
  </si>
  <si>
    <t>整合使用资金原文件市级号</t>
  </si>
  <si>
    <t>整合使用资金原项目名称</t>
  </si>
  <si>
    <t>整合使用资金原项目级次</t>
  </si>
  <si>
    <t>整合使用资金原项目单位</t>
  </si>
  <si>
    <t>整合使用资金原所属股室</t>
  </si>
  <si>
    <t>整合使用资金总资金（元）</t>
  </si>
  <si>
    <t>整合使用资金本次安排资金（元）</t>
  </si>
  <si>
    <t>总计：</t>
  </si>
  <si>
    <r>
      <rPr>
        <sz val="10"/>
        <color indexed="8"/>
        <rFont val="仿宋_GB2312"/>
        <charset val="134"/>
      </rPr>
      <t>县委组织部</t>
    </r>
  </si>
  <si>
    <t>高山镇</t>
  </si>
  <si>
    <t>产业发展</t>
  </si>
  <si>
    <r>
      <rPr>
        <sz val="10"/>
        <color indexed="8"/>
        <rFont val="仿宋_GB2312"/>
        <charset val="134"/>
      </rPr>
      <t>2023年伊川县高山镇刘庄村瓜蒌种植项目</t>
    </r>
  </si>
  <si>
    <r>
      <rPr>
        <sz val="10"/>
        <color indexed="8"/>
        <rFont val="仿宋_GB2312"/>
        <charset val="134"/>
      </rPr>
      <t>种植100亩瓜蒌。其中地租、瓜蒌种子、开沟、埋设立柱、搭建钢丝网、人工等。</t>
    </r>
  </si>
  <si>
    <t>其中衔接资金50万、自筹资金9.6674万</t>
  </si>
  <si>
    <t>豫财农综[2023]7号</t>
  </si>
  <si>
    <t>河南省财政厅 河南省乡村振兴局 关于下达2023年中央和省级财政衔接推进乡村振兴补助资金（巩固拓展脱贫攻坚成果和乡村振兴任务）预算的通知</t>
  </si>
  <si>
    <t>中央</t>
  </si>
  <si>
    <t>乡村振兴局</t>
  </si>
  <si>
    <t>农业股</t>
  </si>
  <si>
    <t>白元镇</t>
  </si>
  <si>
    <r>
      <rPr>
        <sz val="10"/>
        <color indexed="8"/>
        <rFont val="仿宋_GB2312"/>
        <charset val="134"/>
      </rPr>
      <t>2023年伊川县白元镇谢庄村便民服务超市和乡村食堂建设项目</t>
    </r>
  </si>
  <si>
    <r>
      <rPr>
        <sz val="10"/>
        <color indexed="8"/>
        <rFont val="仿宋_GB2312"/>
        <charset val="134"/>
      </rPr>
      <t>在村中心位置新建一座集便民服务超市和乡村大食堂于一体的乡里中心。便民服务超市占地352平方米（长44米，宽8米），地平铺设。村民大食堂地平铺设共810平方米（长54米，宽15米）。</t>
    </r>
  </si>
  <si>
    <r>
      <rPr>
        <sz val="10"/>
        <color indexed="8"/>
        <rFont val="仿宋_GB2312"/>
        <charset val="134"/>
      </rPr>
      <t>其中衔接资金50万、自筹资金8.200543万</t>
    </r>
  </si>
  <si>
    <r>
      <rPr>
        <sz val="9"/>
        <color rgb="FF000000"/>
        <rFont val="仿宋_GB2312"/>
        <charset val="134"/>
      </rPr>
      <t>县委组织部</t>
    </r>
  </si>
  <si>
    <r>
      <rPr>
        <sz val="9"/>
        <color rgb="FF000000"/>
        <rFont val="仿宋_GB2312"/>
        <charset val="134"/>
      </rPr>
      <t>2023年伊川县白元镇土门村物流仓储建设项目</t>
    </r>
  </si>
  <si>
    <r>
      <rPr>
        <sz val="9"/>
        <color rgb="FF000000"/>
        <rFont val="仿宋_GB2312"/>
        <charset val="134"/>
      </rPr>
      <t>土门村利用收回集体建设用地2000平方米，决定将空闲建设用地建设为仓储设物流设施，可以为附近华美建材城以及美团优选提供租赁服务。</t>
    </r>
  </si>
  <si>
    <r>
      <rPr>
        <sz val="9"/>
        <color rgb="FF000000"/>
        <rFont val="仿宋_GB2312"/>
        <charset val="134"/>
      </rPr>
      <t>衔接推进乡村振兴资金50万、自筹资金34.191912万</t>
    </r>
  </si>
  <si>
    <r>
      <rPr>
        <sz val="9"/>
        <color rgb="FF000000"/>
        <rFont val="仿宋_GB2312"/>
        <charset val="134"/>
      </rPr>
      <t>县农业农村局</t>
    </r>
  </si>
  <si>
    <t>基础设施</t>
  </si>
  <si>
    <r>
      <rPr>
        <sz val="9"/>
        <color rgb="FF000000"/>
        <rFont val="仿宋_GB2312"/>
        <charset val="134"/>
      </rPr>
      <t>2023年伊川县高山镇谷瑶村垃圾中转站道路提升项目</t>
    </r>
  </si>
  <si>
    <r>
      <rPr>
        <sz val="9"/>
        <color rgb="FF000000"/>
        <rFont val="仿宋_GB2312"/>
        <charset val="134"/>
      </rPr>
      <t>道路硬化水泥，长120米，宽6米，厚20厘米</t>
    </r>
  </si>
  <si>
    <t>年初预算</t>
  </si>
  <si>
    <t>县级衔接专项资金</t>
  </si>
  <si>
    <t>县级</t>
  </si>
  <si>
    <t>豫财建[2023]37号</t>
  </si>
  <si>
    <t>河南省财政厅关于下达2023年农村公路建设省级补助（第一批）资金支出的通知</t>
  </si>
  <si>
    <t>省级</t>
  </si>
  <si>
    <t>交通局</t>
  </si>
  <si>
    <t>基建股</t>
  </si>
  <si>
    <t>人社局</t>
  </si>
  <si>
    <t>吕店镇</t>
  </si>
  <si>
    <r>
      <rPr>
        <sz val="10"/>
        <color rgb="FF000000"/>
        <rFont val="仿宋_GB2312"/>
        <charset val="134"/>
      </rPr>
      <t>2023年伊川县吕店镇脱贫人口及监测对象转移就业补贴项目</t>
    </r>
  </si>
  <si>
    <r>
      <rPr>
        <sz val="10"/>
        <color rgb="FF000000"/>
        <rFont val="仿宋_GB2312"/>
        <charset val="134"/>
      </rPr>
      <t>转移就业脱贫劳动力1787户，监测对象62户97人</t>
    </r>
  </si>
  <si>
    <t>文广旅局</t>
  </si>
  <si>
    <t>半坡镇</t>
  </si>
  <si>
    <t>社会发展</t>
  </si>
  <si>
    <r>
      <rPr>
        <sz val="9"/>
        <color rgb="FF000000"/>
        <rFont val="仿宋_GB2312"/>
        <charset val="134"/>
      </rPr>
      <t>2023年伊川县半坡镇刘窑村农旅配套项目</t>
    </r>
  </si>
  <si>
    <t>1、财政资金主要建设：道路1625㎡，护坡1530m³，灌溉排水渠260m,电商直播服务中心及配套设施350㎡，生产桥修复一座（宽4.1m,长18m),公共卫生间1座（100㎡）及相应配套场地（150㎡），莲藕种植3650㎡。 2、村级自筹资金：鼓励和发动群众建设农家乐5处，民宿4处。</t>
  </si>
  <si>
    <t>住建局</t>
  </si>
  <si>
    <t>2023年伊川县农村危房改造补助资金项目</t>
  </si>
  <si>
    <t>农村危房改造（新建）11户</t>
  </si>
  <si>
    <t>附件2</t>
  </si>
  <si>
    <t>2022年伊川县鸦岭镇范沟村红薯耕作机械等项目资金收回明细表</t>
  </si>
  <si>
    <t>实施单位</t>
  </si>
  <si>
    <t>建设任务</t>
  </si>
  <si>
    <t>原下达资金规模（元）</t>
  </si>
  <si>
    <t>本次收回资金（元）</t>
  </si>
  <si>
    <t>原下达资金文号</t>
  </si>
  <si>
    <t>2022年伊川县鸦岭镇高沟村红薯种植项目</t>
  </si>
  <si>
    <r>
      <rPr>
        <sz val="10"/>
        <color rgb="FF000000"/>
        <rFont val="仿宋_GB2312"/>
        <charset val="134"/>
      </rPr>
      <t>鸦岭镇</t>
    </r>
  </si>
  <si>
    <r>
      <rPr>
        <sz val="10"/>
        <color rgb="FF000000"/>
        <rFont val="仿宋_GB2312"/>
        <charset val="134"/>
      </rPr>
      <t>种植红薯300亩、红薯育苗基地硬化长3.5米宽0.9KM生产道路及围网、监控等配套设施</t>
    </r>
  </si>
  <si>
    <t>伊财预[2022]29号</t>
  </si>
  <si>
    <t>决（结）算结余，资金交回国库</t>
  </si>
  <si>
    <r>
      <rPr>
        <sz val="10"/>
        <color rgb="FF000000"/>
        <rFont val="仿宋_GB2312"/>
        <charset val="134"/>
      </rPr>
      <t>2022年伊川县鸦岭镇亓岭村红薯种植项目</t>
    </r>
  </si>
  <si>
    <r>
      <rPr>
        <sz val="10"/>
        <color rgb="FF000000"/>
        <rFont val="仿宋_GB2312"/>
        <charset val="134"/>
      </rPr>
      <t>种植红薯1450亩、水利设施配套，围网1000米</t>
    </r>
  </si>
  <si>
    <r>
      <rPr>
        <sz val="10"/>
        <color rgb="FF000000"/>
        <rFont val="仿宋_GB2312"/>
        <charset val="134"/>
      </rPr>
      <t>2022年伊川县鸦岭镇范沟村红薯耕作机械项目</t>
    </r>
  </si>
  <si>
    <r>
      <rPr>
        <sz val="10"/>
        <color rgb="FF000000"/>
        <rFont val="仿宋_GB2312"/>
        <charset val="134"/>
      </rPr>
      <t>1604拖拉机1台、804拖拉机1台、旋耕机、深翻犁、出红薯机、起垄机、三轮运输车及其他配套设备等</t>
    </r>
  </si>
  <si>
    <t>伊财预[2022]36号</t>
  </si>
  <si>
    <r>
      <rPr>
        <sz val="10"/>
        <color rgb="FF000000"/>
        <rFont val="仿宋_GB2312"/>
        <charset val="134"/>
      </rPr>
      <t>项目取消</t>
    </r>
  </si>
  <si>
    <r>
      <rPr>
        <sz val="10"/>
        <color rgb="FF000000"/>
        <rFont val="仿宋_GB2312"/>
        <charset val="134"/>
      </rPr>
      <t>2019年伊川县鸦岭镇贾寨村种植项目</t>
    </r>
  </si>
  <si>
    <r>
      <rPr>
        <sz val="10"/>
        <color rgb="FF000000"/>
        <rFont val="仿宋_GB2312"/>
        <charset val="134"/>
      </rPr>
      <t>建设占地200亩的优质苗木培育基地，年产优质苗木14万株;建设喷灌、滴灌设施管道2000米，仓库1间，办公室5间</t>
    </r>
  </si>
  <si>
    <t>项目取消</t>
  </si>
  <si>
    <r>
      <rPr>
        <sz val="10"/>
        <color rgb="FF000000"/>
        <rFont val="仿宋_GB2312"/>
        <charset val="134"/>
      </rPr>
      <t>2018年鸦岭镇温庄村创嬴农民专业合作社</t>
    </r>
  </si>
  <si>
    <r>
      <rPr>
        <sz val="10"/>
        <color rgb="FF000000"/>
        <rFont val="仿宋_GB2312"/>
        <charset val="134"/>
      </rPr>
      <t>母牛养殖</t>
    </r>
  </si>
  <si>
    <r>
      <rPr>
        <sz val="10"/>
        <color rgb="FF000000"/>
        <rFont val="仿宋_GB2312"/>
        <charset val="134"/>
      </rPr>
      <t>2021年伊川县鸦岭镇于营村污水治理项目</t>
    </r>
  </si>
  <si>
    <r>
      <rPr>
        <sz val="10"/>
        <color rgb="FF000000"/>
        <rFont val="仿宋_GB2312"/>
        <charset val="134"/>
      </rPr>
      <t>铺设管网（N300）3200米，并进行大三格人工湿地建设。</t>
    </r>
  </si>
  <si>
    <r>
      <rPr>
        <sz val="10"/>
        <color rgb="FF000000"/>
        <rFont val="仿宋_GB2312"/>
        <charset val="134"/>
      </rPr>
      <t>2021年伊川县鸦岭镇康庄村污水治理项目</t>
    </r>
  </si>
  <si>
    <r>
      <rPr>
        <sz val="10"/>
        <color rgb="FF000000"/>
        <rFont val="仿宋_GB2312"/>
        <charset val="134"/>
      </rPr>
      <t>铺设污水管网（N300）2010米并进行大三格人工湿地建设。</t>
    </r>
  </si>
  <si>
    <r>
      <rPr>
        <sz val="10"/>
        <color rgb="FF000000"/>
        <rFont val="仿宋_GB2312"/>
        <charset val="134"/>
      </rPr>
      <t>2022年伊川县鸦岭镇楼头白家沟村安全饮水项目</t>
    </r>
  </si>
  <si>
    <r>
      <rPr>
        <sz val="10"/>
        <color rgb="FF000000"/>
        <rFont val="仿宋_GB2312"/>
        <charset val="134"/>
      </rPr>
      <t>打井1眼250米，PE管3600米，管理房12.53平方，水泵、无塔供水器，消毒设备安装各1套。</t>
    </r>
  </si>
  <si>
    <r>
      <rPr>
        <sz val="10"/>
        <color rgb="FF000000"/>
        <rFont val="仿宋_GB2312"/>
        <charset val="134"/>
      </rPr>
      <t>剩余6982.12元指标退回</t>
    </r>
  </si>
  <si>
    <r>
      <rPr>
        <sz val="10"/>
        <color rgb="FF000000"/>
        <rFont val="仿宋_GB2312"/>
        <charset val="134"/>
      </rPr>
      <t>2022年伊川县鸦岭镇老虎窑村安全饮水项目</t>
    </r>
  </si>
  <si>
    <r>
      <rPr>
        <sz val="10"/>
        <color rgb="FF000000"/>
        <rFont val="仿宋_GB2312"/>
        <charset val="134"/>
      </rPr>
      <t>管网5400米，配套深井水泵、消毒设备各1套。</t>
    </r>
  </si>
  <si>
    <t>伊财预[2022]33号</t>
  </si>
  <si>
    <r>
      <rPr>
        <sz val="10"/>
        <color rgb="FF000000"/>
        <rFont val="仿宋_GB2312"/>
        <charset val="134"/>
      </rPr>
      <t>剩余730元指标退回</t>
    </r>
  </si>
  <si>
    <r>
      <rPr>
        <sz val="10"/>
        <color rgb="FF000000"/>
        <rFont val="仿宋_GB2312"/>
        <charset val="134"/>
      </rPr>
      <t>2022年伊川县鸦岭镇芦村莲花寺村安全饮水项目</t>
    </r>
  </si>
  <si>
    <r>
      <rPr>
        <sz val="10"/>
        <color rgb="FF000000"/>
        <rFont val="仿宋_GB2312"/>
        <charset val="134"/>
      </rPr>
      <t>打井1眼200米，PE管3800米，管理房12.53平方，水泵、无塔供水器，消毒设备安装各1套，入户210户。</t>
    </r>
  </si>
  <si>
    <t>伊财预[2022]31号</t>
  </si>
  <si>
    <r>
      <rPr>
        <sz val="10"/>
        <color rgb="FF000000"/>
        <rFont val="仿宋_GB2312"/>
        <charset val="134"/>
      </rPr>
      <t>剩余5519.92元指标退回</t>
    </r>
  </si>
  <si>
    <t xml:space="preserve">                                                                                                                                                                                                                                                                                                                                </t>
  </si>
  <si>
    <r>
      <rPr>
        <sz val="10"/>
        <color indexed="8"/>
        <rFont val="仿宋_GB2312"/>
        <charset val="134"/>
      </rPr>
      <t>2021年伊川县半坡镇半坡村饮水安全巩固提升工程</t>
    </r>
  </si>
  <si>
    <r>
      <rPr>
        <sz val="10"/>
        <color indexed="8"/>
        <rFont val="仿宋_GB2312"/>
        <charset val="134"/>
      </rPr>
      <t>半坡镇</t>
    </r>
  </si>
  <si>
    <r>
      <rPr>
        <sz val="10"/>
        <color rgb="FF000000"/>
        <rFont val="仿宋_GB2312"/>
        <charset val="134"/>
      </rPr>
      <t>机井配套及管道改造5600米（聚乙烯PE管及焊接钢管，管径De75-De160）</t>
    </r>
  </si>
  <si>
    <t>2023年酒后镇梁疙瘩村饮水安全巩固提升工程</t>
  </si>
  <si>
    <r>
      <rPr>
        <sz val="10"/>
        <color rgb="FF000000"/>
        <rFont val="仿宋_GB2312"/>
        <charset val="134"/>
      </rPr>
      <t>酒后镇</t>
    </r>
  </si>
  <si>
    <r>
      <rPr>
        <sz val="10"/>
        <color rgb="FF000000"/>
        <rFont val="仿宋_GB2312"/>
        <charset val="134"/>
      </rPr>
      <t>10米深2米口径大口井一眼、500米地埋低压电缆、PE75管道700米、PE90管道350米、配套水泵一台、阀门井2座机配套、入户248户</t>
    </r>
  </si>
  <si>
    <t>伊财预[2023]12号</t>
  </si>
  <si>
    <t xml:space="preserve">指标收回：豫财农综[2022]35号                      </t>
  </si>
  <si>
    <r>
      <rPr>
        <sz val="10"/>
        <color indexed="8"/>
        <rFont val="仿宋_GB2312"/>
        <charset val="134"/>
      </rPr>
      <t>2021年伊川县酒后镇老庄村产业基地冷库建设项目</t>
    </r>
  </si>
  <si>
    <r>
      <rPr>
        <sz val="10"/>
        <color rgb="FF000000"/>
        <rFont val="仿宋_GB2312"/>
        <charset val="134"/>
      </rPr>
      <t>新建冷库1座，包括：60㎡保鲜库5间，100㎡气调库5间，1000㎡土建、钢构及配套设施建设。</t>
    </r>
  </si>
  <si>
    <r>
      <rPr>
        <sz val="10"/>
        <color rgb="FF000000"/>
        <rFont val="仿宋_GB2312"/>
        <charset val="134"/>
      </rPr>
      <t>2020年伊川县彭婆镇特色种植补贴项目</t>
    </r>
  </si>
  <si>
    <r>
      <rPr>
        <sz val="10"/>
        <color rgb="FF000000"/>
        <rFont val="仿宋_GB2312"/>
        <charset val="134"/>
      </rPr>
      <t>彭婆镇</t>
    </r>
  </si>
  <si>
    <r>
      <rPr>
        <sz val="10"/>
        <color rgb="FF000000"/>
        <rFont val="仿宋_GB2312"/>
        <charset val="134"/>
      </rPr>
      <t>种植红薯、辣椒等作物1003.2亩</t>
    </r>
  </si>
  <si>
    <t>剩余资金，资金交回国库</t>
  </si>
  <si>
    <r>
      <rPr>
        <sz val="10"/>
        <color rgb="FF000000"/>
        <rFont val="仿宋_GB2312"/>
        <charset val="134"/>
      </rPr>
      <t>2020年伊川县彭婆镇朱村垃圾分类项目</t>
    </r>
  </si>
  <si>
    <r>
      <rPr>
        <sz val="10"/>
        <color rgb="FF000000"/>
        <rFont val="仿宋_GB2312"/>
        <charset val="134"/>
      </rPr>
      <t>购买垃圾分类桶数137个，垃圾收集桶51个，垃圾分类车辆1辆</t>
    </r>
  </si>
  <si>
    <r>
      <rPr>
        <sz val="10"/>
        <color rgb="FF000000"/>
        <rFont val="仿宋_GB2312"/>
        <charset val="134"/>
      </rPr>
      <t>2020年伊川县彭婆镇北寨村垃圾分类项目</t>
    </r>
  </si>
  <si>
    <r>
      <rPr>
        <sz val="10"/>
        <color rgb="FF000000"/>
        <rFont val="仿宋_GB2312"/>
        <charset val="134"/>
      </rPr>
      <t>购买垃圾分类桶数1172个，垃圾收集桶150个，垃圾分类车辆6辆</t>
    </r>
  </si>
  <si>
    <r>
      <rPr>
        <sz val="10"/>
        <color rgb="FF000000"/>
        <rFont val="仿宋_GB2312"/>
        <charset val="134"/>
      </rPr>
      <t>2020年伊川县彭婆镇南寨垃圾分类项目</t>
    </r>
  </si>
  <si>
    <r>
      <rPr>
        <sz val="10"/>
        <color rgb="FF000000"/>
        <rFont val="仿宋_GB2312"/>
        <charset val="134"/>
      </rPr>
      <t>购买垃圾分类桶数1389个，垃圾收集桶170个，垃圾分类车辆7辆</t>
    </r>
  </si>
  <si>
    <r>
      <rPr>
        <sz val="10"/>
        <color rgb="FF000000"/>
        <rFont val="仿宋_GB2312"/>
        <charset val="134"/>
      </rPr>
      <t>2020年伊川县彭婆镇赵沟垃圾分类项目</t>
    </r>
  </si>
  <si>
    <r>
      <rPr>
        <sz val="10"/>
        <color rgb="FF000000"/>
        <rFont val="仿宋_GB2312"/>
        <charset val="134"/>
      </rPr>
      <t>购买垃圾分类桶数718个，垃圾收集桶106个，垃圾分类车辆4辆</t>
    </r>
  </si>
  <si>
    <r>
      <rPr>
        <sz val="10"/>
        <color rgb="FF000000"/>
        <rFont val="仿宋_GB2312"/>
        <charset val="134"/>
      </rPr>
      <t>2020年伊川县彭婆镇西牛庄垃圾分类项目</t>
    </r>
  </si>
  <si>
    <r>
      <rPr>
        <sz val="10"/>
        <color rgb="FF000000"/>
        <rFont val="仿宋_GB2312"/>
        <charset val="134"/>
      </rPr>
      <t>购买垃圾分类桶数345个，垃圾收集桶70个，垃圾分类车辆2辆</t>
    </r>
  </si>
  <si>
    <r>
      <rPr>
        <sz val="10"/>
        <color rgb="FF000000"/>
        <rFont val="仿宋_GB2312"/>
        <charset val="134"/>
      </rPr>
      <t>2020年伊川县彭婆镇王岭垃圾分类项目</t>
    </r>
  </si>
  <si>
    <r>
      <rPr>
        <sz val="10"/>
        <color rgb="FF000000"/>
        <rFont val="仿宋_GB2312"/>
        <charset val="134"/>
      </rPr>
      <t>2020年伊川县彭婆镇东高屯垃圾分类项目</t>
    </r>
  </si>
  <si>
    <r>
      <rPr>
        <sz val="10"/>
        <color rgb="FF000000"/>
        <rFont val="仿宋_GB2312"/>
        <charset val="134"/>
      </rPr>
      <t>2020年伊川县彭婆镇张沟村饮水安全巩固提升工程</t>
    </r>
  </si>
  <si>
    <r>
      <rPr>
        <sz val="10"/>
        <color rgb="FF000000"/>
        <rFont val="仿宋_GB2312"/>
        <charset val="134"/>
      </rPr>
      <t>打井一眼270米及配套、20T无塔供水器一套，无塔供水器棚一座、管理房1间、铺设管网De90PE管道铺装100米、铺设管网De75PE管道铺装207米、De63PE管道铺装1025米、De50PE管道铺装165米、De40PE管道铺装291米、De32PE管道铺装500米、De25PE管道铺装2615米、De20PE管道铺装810米、入户259户。</t>
    </r>
  </si>
  <si>
    <r>
      <rPr>
        <sz val="10"/>
        <color rgb="FF000000"/>
        <rFont val="仿宋_GB2312"/>
        <charset val="134"/>
      </rPr>
      <t>2020年彭婆镇么洼村道路硬化项目</t>
    </r>
  </si>
  <si>
    <r>
      <rPr>
        <sz val="10"/>
        <color rgb="FF000000"/>
        <rFont val="仿宋_GB2312"/>
        <charset val="134"/>
      </rPr>
      <t>道路硬化长0.19公里，宽4.5米，厚18厘米</t>
    </r>
  </si>
  <si>
    <r>
      <rPr>
        <sz val="10"/>
        <color rgb="FF000000"/>
        <rFont val="仿宋_GB2312"/>
        <charset val="134"/>
      </rPr>
      <t>2020年彭婆镇西牛庄村综合农家乐美食广场项目</t>
    </r>
  </si>
  <si>
    <r>
      <rPr>
        <sz val="10"/>
        <color rgb="FF000000"/>
        <rFont val="仿宋_GB2312"/>
        <charset val="134"/>
      </rPr>
      <t>建设1800平方，摊位40个，每个摊位占地45平方米</t>
    </r>
  </si>
  <si>
    <r>
      <rPr>
        <sz val="10"/>
        <color rgb="FF000000"/>
        <rFont val="仿宋_GB2312"/>
        <charset val="134"/>
      </rPr>
      <t>2022年伊川县高山镇郑村安全饮水项目</t>
    </r>
  </si>
  <si>
    <r>
      <rPr>
        <sz val="10"/>
        <color rgb="FF000000"/>
        <rFont val="仿宋_GB2312"/>
        <charset val="134"/>
      </rPr>
      <t>高山镇</t>
    </r>
  </si>
  <si>
    <r>
      <rPr>
        <sz val="10"/>
        <color rgb="FF000000"/>
        <rFont val="仿宋_GB2312"/>
        <charset val="134"/>
      </rPr>
      <t>打450米井一眼，50KVA变压器及配电柜1台，PE管500米，12.54平方管理房1座，配套水泵、100M高位水池，消毒设备各一套、阀门井、启动柜。</t>
    </r>
  </si>
  <si>
    <r>
      <rPr>
        <sz val="10"/>
        <color rgb="FF000000"/>
        <rFont val="仿宋_GB2312"/>
        <charset val="134"/>
      </rPr>
      <t>退回预算指标36847.48元</t>
    </r>
  </si>
  <si>
    <r>
      <rPr>
        <sz val="10"/>
        <color rgb="FF000000"/>
        <rFont val="仿宋_GB2312"/>
        <charset val="134"/>
      </rPr>
      <t>2022年高山镇穆店村污水治理项目</t>
    </r>
  </si>
  <si>
    <r>
      <rPr>
        <sz val="10"/>
        <color rgb="FF000000"/>
        <rFont val="仿宋_GB2312"/>
        <charset val="134"/>
      </rPr>
      <t>铺设DN300污水管网6102米，建设大三格250立方</t>
    </r>
  </si>
  <si>
    <t>伊财预[2022]28号</t>
  </si>
  <si>
    <r>
      <rPr>
        <sz val="10"/>
        <color rgb="FF000000"/>
        <rFont val="仿宋_GB2312"/>
        <charset val="134"/>
      </rPr>
      <t>退回预算指标5554.51元</t>
    </r>
  </si>
  <si>
    <r>
      <rPr>
        <sz val="10"/>
        <color rgb="FF000000"/>
        <rFont val="仿宋_GB2312"/>
        <charset val="134"/>
      </rPr>
      <t>2022年高山镇郑村乡村道路建设项目</t>
    </r>
  </si>
  <si>
    <r>
      <rPr>
        <sz val="10"/>
        <color rgb="FF000000"/>
        <rFont val="仿宋_GB2312"/>
        <charset val="134"/>
      </rPr>
      <t>新建水泥混凝土路面长3485米，厚18公分，其中4米宽道路125米，3.5米宽道路1577米，2.5米宽道路203米，3米宽道路1580米</t>
    </r>
  </si>
  <si>
    <t>伊财预[2022]8号</t>
  </si>
  <si>
    <r>
      <rPr>
        <sz val="10"/>
        <color rgb="FF000000"/>
        <rFont val="仿宋_GB2312"/>
        <charset val="134"/>
      </rPr>
      <t>退回预算指标2896元</t>
    </r>
  </si>
  <si>
    <r>
      <rPr>
        <sz val="10"/>
        <color rgb="FF000000"/>
        <rFont val="仿宋_GB2312"/>
        <charset val="134"/>
      </rPr>
      <t>2022年伊川县高山镇谷瑶村丹参红薯种植项目</t>
    </r>
  </si>
  <si>
    <r>
      <rPr>
        <sz val="10"/>
        <color rgb="FF000000"/>
        <rFont val="仿宋_GB2312"/>
        <charset val="134"/>
      </rPr>
      <t>种植丹参2072亩，红薯4906亩，机井2眼，配套潜水泵、井堡，改建道路4.706KM</t>
    </r>
  </si>
  <si>
    <r>
      <rPr>
        <sz val="10"/>
        <color rgb="FF000000"/>
        <rFont val="仿宋_GB2312"/>
        <charset val="134"/>
      </rPr>
      <t>退回预算指标9500元</t>
    </r>
  </si>
  <si>
    <r>
      <rPr>
        <sz val="10"/>
        <color rgb="FF000000"/>
        <rFont val="仿宋_GB2312"/>
        <charset val="134"/>
      </rPr>
      <t>2022年伊川县高山镇洞子沟村污水治理项目</t>
    </r>
  </si>
  <si>
    <r>
      <rPr>
        <sz val="10"/>
        <color rgb="FF000000"/>
        <rFont val="仿宋_GB2312"/>
        <charset val="134"/>
      </rPr>
      <t>铺设DN300污水管网5470米，建设大三格210立方</t>
    </r>
  </si>
  <si>
    <t>伊财预[2022]27号</t>
  </si>
  <si>
    <r>
      <rPr>
        <sz val="10"/>
        <color rgb="FF000000"/>
        <rFont val="仿宋_GB2312"/>
        <charset val="134"/>
      </rPr>
      <t>退回预算指标325237.05元</t>
    </r>
  </si>
  <si>
    <r>
      <rPr>
        <sz val="10"/>
        <color rgb="FF000000"/>
        <rFont val="仿宋_GB2312"/>
        <charset val="134"/>
      </rPr>
      <t>2022年伊川县高山镇刘庄村农田灌溉项目</t>
    </r>
  </si>
  <si>
    <r>
      <rPr>
        <sz val="10"/>
        <color rgb="FF000000"/>
        <rFont val="仿宋_GB2312"/>
        <charset val="134"/>
      </rPr>
      <t>建设农田灌溉项目，打井3眼，配套变压器、井房、变压器</t>
    </r>
  </si>
  <si>
    <t>伊财预[2022]21号</t>
  </si>
  <si>
    <r>
      <rPr>
        <sz val="10"/>
        <color rgb="FF000000"/>
        <rFont val="仿宋_GB2312"/>
        <charset val="134"/>
      </rPr>
      <t>退回预算指标3978.88</t>
    </r>
  </si>
  <si>
    <r>
      <rPr>
        <sz val="10"/>
        <color rgb="FF000000"/>
        <rFont val="仿宋_GB2312"/>
        <charset val="134"/>
      </rPr>
      <t>2022年伊川县吕店镇霍沟村污水治理项目</t>
    </r>
  </si>
  <si>
    <r>
      <rPr>
        <sz val="10"/>
        <color rgb="FF000000"/>
        <rFont val="仿宋_GB2312"/>
        <charset val="134"/>
      </rPr>
      <t>吕店镇</t>
    </r>
  </si>
  <si>
    <r>
      <rPr>
        <sz val="10"/>
        <color rgb="FF000000"/>
        <rFont val="仿宋_GB2312"/>
        <charset val="134"/>
      </rPr>
      <t>铺设DN300污水管网2300米</t>
    </r>
  </si>
  <si>
    <t>伊财预[2022]23号</t>
  </si>
  <si>
    <r>
      <rPr>
        <sz val="10"/>
        <color rgb="FF000000"/>
        <rFont val="仿宋_GB2312"/>
        <charset val="134"/>
      </rPr>
      <t>2023年伊川县特色种植补贴项目</t>
    </r>
  </si>
  <si>
    <r>
      <rPr>
        <sz val="10"/>
        <color rgb="FF000000"/>
        <rFont val="仿宋_GB2312"/>
        <charset val="134"/>
      </rPr>
      <t>农业农村局</t>
    </r>
  </si>
  <si>
    <r>
      <rPr>
        <sz val="10"/>
        <color rgb="FF000000"/>
        <rFont val="仿宋_GB2312"/>
        <charset val="134"/>
      </rPr>
      <t>流转土地发展红薯、谷子、辣椒、烟叶、蔬菜、中药材等特色产业的经营主体，种植相对集中连片且形成一定规模。流转土地100亩（含）以上300亩以下，给予经营主体种苗、机械、有机肥补贴，每亩补贴50元；流转土地300亩（含）以上，给予经营主体种苗、机械、有机肥补贴，每亩补贴100元。</t>
    </r>
  </si>
  <si>
    <t>伊财预[2023]4号、15号</t>
  </si>
  <si>
    <t>2023年伊川县酒后镇老庄村道路提升项目</t>
  </si>
  <si>
    <r>
      <rPr>
        <sz val="10"/>
        <color rgb="FF000000"/>
        <rFont val="仿宋_GB2312"/>
        <charset val="134"/>
      </rPr>
      <t>村内铺设沥青混凝土路面715米，其中长460米、宽4.5米，长255米、宽4米</t>
    </r>
  </si>
  <si>
    <t>伊财预[2023]21号</t>
  </si>
  <si>
    <t>收回指标173939.88（其中：豫财建[2023]37号33939.88元，豫财农综[2023]27号140000元。</t>
  </si>
  <si>
    <r>
      <rPr>
        <sz val="10"/>
        <color rgb="FF000000"/>
        <rFont val="仿宋_GB2312"/>
        <charset val="134"/>
      </rPr>
      <t>2023年伊川县高山镇脱贫人口及监测对象转移就业补贴项目</t>
    </r>
  </si>
  <si>
    <r>
      <rPr>
        <sz val="10"/>
        <color rgb="FF000000"/>
        <rFont val="仿宋_GB2312"/>
        <charset val="134"/>
      </rPr>
      <t>转移就业补贴465户,其中脱贫劳动力515人，监测对象49人。</t>
    </r>
  </si>
  <si>
    <t>伊财预[2023]16、20号</t>
  </si>
  <si>
    <t>资金交回国库，使用统筹整合资金文件号：其中：伊财预20号，豫财农综[2023]7号5000元，伊财预16号，县级资金56000元。</t>
  </si>
  <si>
    <r>
      <rPr>
        <sz val="10"/>
        <color rgb="FF000000"/>
        <rFont val="仿宋_GB2312"/>
        <charset val="134"/>
      </rPr>
      <t>2023年伊川县鸣皋镇脱贫人口及监测对象转移就业补贴项目</t>
    </r>
  </si>
  <si>
    <r>
      <rPr>
        <sz val="10"/>
        <color rgb="FF000000"/>
        <rFont val="仿宋_GB2312"/>
        <charset val="134"/>
      </rPr>
      <t>鸣皋镇</t>
    </r>
  </si>
  <si>
    <r>
      <rPr>
        <sz val="10"/>
        <color rgb="FF000000"/>
        <rFont val="仿宋_GB2312"/>
        <charset val="134"/>
      </rPr>
      <t>转移就业脱贫劳动力717户，监测对象60户69人。</t>
    </r>
  </si>
  <si>
    <t>资金交回国库，使用统筹整合资金文件号：其中：伊财预20号，豫财农综[2023]7号11200元，伊财预16号，县级资金800元。</t>
  </si>
  <si>
    <r>
      <rPr>
        <sz val="10"/>
        <color rgb="FF000000"/>
        <rFont val="仿宋_GB2312"/>
        <charset val="134"/>
      </rPr>
      <t>2023年伊川县酒后镇脱贫人口及监测对象转移就业补贴项目</t>
    </r>
  </si>
  <si>
    <r>
      <rPr>
        <sz val="10"/>
        <color rgb="FF000000"/>
        <rFont val="仿宋_GB2312"/>
        <charset val="134"/>
      </rPr>
      <t>转移就业补贴1756人,其中脱贫劳动力1683人，监测对象43人。</t>
    </r>
  </si>
  <si>
    <t>资金交回国库，使用统筹整合资金文件号：伊财预16号，县级资金46500元。</t>
  </si>
  <si>
    <r>
      <rPr>
        <sz val="10"/>
        <color rgb="FF000000"/>
        <rFont val="仿宋_GB2312"/>
        <charset val="134"/>
      </rPr>
      <t>2023年伊川县白沙镇脱贫人口及监测对象转移就业补贴项目</t>
    </r>
  </si>
  <si>
    <r>
      <rPr>
        <sz val="10"/>
        <color rgb="FF000000"/>
        <rFont val="仿宋_GB2312"/>
        <charset val="134"/>
      </rPr>
      <t>白沙镇</t>
    </r>
  </si>
  <si>
    <r>
      <rPr>
        <sz val="10"/>
        <color rgb="FF000000"/>
        <rFont val="仿宋_GB2312"/>
        <charset val="134"/>
      </rPr>
      <t>转移就业脱贫劳动力1042户，监测对象135户195人。</t>
    </r>
  </si>
  <si>
    <t>资金交回国库，使用统筹整合资金文件号：伊财预16号，县级资金5500元。</t>
  </si>
  <si>
    <r>
      <rPr>
        <sz val="10"/>
        <color rgb="FF000000"/>
        <rFont val="仿宋_GB2312"/>
        <charset val="134"/>
      </rPr>
      <t>2023年伊川县江左镇脱贫人口及监测对象转移就业补贴项目</t>
    </r>
  </si>
  <si>
    <r>
      <rPr>
        <sz val="10"/>
        <color rgb="FF000000"/>
        <rFont val="仿宋_GB2312"/>
        <charset val="134"/>
      </rPr>
      <t>江左镇</t>
    </r>
  </si>
  <si>
    <r>
      <rPr>
        <sz val="10"/>
        <color rgb="FF000000"/>
        <rFont val="仿宋_GB2312"/>
        <charset val="134"/>
      </rPr>
      <t>转移就业补贴1270人,其中脱贫劳动力1167户，监测对象103人。</t>
    </r>
  </si>
  <si>
    <t>资金交回国库，使用统筹整合资金文件号：伊财预20号，豫财农综[2023]7号68000元</t>
  </si>
  <si>
    <t>合计：</t>
  </si>
  <si>
    <r>
      <rPr>
        <sz val="16"/>
        <color theme="1"/>
        <rFont val="仿宋"/>
        <family val="3"/>
        <charset val="134"/>
      </rPr>
      <t>附件</t>
    </r>
  </si>
  <si>
    <t>2023年伊川县高山镇谷瑶村等村垃圾中转站建设项目变更调整资金批复表</t>
  </si>
  <si>
    <t>单位：元</t>
  </si>
  <si>
    <t>变更前（原下达文件号：伊财预【2023】24号）</t>
  </si>
  <si>
    <t>变更后</t>
  </si>
  <si>
    <r>
      <rPr>
        <sz val="10.5"/>
        <color rgb="FF000000"/>
        <rFont val="仿宋_GB2312"/>
        <charset val="134"/>
      </rPr>
      <t>资金使用单位</t>
    </r>
  </si>
  <si>
    <r>
      <rPr>
        <sz val="10.5"/>
        <color rgb="FF000000"/>
        <rFont val="仿宋_GB2312"/>
        <charset val="134"/>
      </rPr>
      <t>原项目名称</t>
    </r>
  </si>
  <si>
    <r>
      <rPr>
        <sz val="10.5"/>
        <color rgb="FF000000"/>
        <rFont val="仿宋_GB2312"/>
        <charset val="134"/>
      </rPr>
      <t>原建设任务</t>
    </r>
  </si>
  <si>
    <t>原资金规模</t>
  </si>
  <si>
    <t>原下达资金级次</t>
  </si>
  <si>
    <t>原使用统筹整合资金文件号</t>
  </si>
  <si>
    <t>原下达资金</t>
  </si>
  <si>
    <r>
      <rPr>
        <sz val="10.5"/>
        <color rgb="FF000000"/>
        <rFont val="仿宋_GB2312"/>
        <charset val="134"/>
      </rPr>
      <t>变更后项目名称</t>
    </r>
  </si>
  <si>
    <r>
      <rPr>
        <sz val="10.5"/>
        <color rgb="FF000000"/>
        <rFont val="仿宋_GB2312"/>
        <charset val="134"/>
      </rPr>
      <t>变更后建设任务</t>
    </r>
  </si>
  <si>
    <r>
      <rPr>
        <sz val="10.5"/>
        <color rgb="FF000000"/>
        <rFont val="仿宋_GB2312"/>
        <charset val="134"/>
      </rPr>
      <t>变更后资金规模（元）</t>
    </r>
  </si>
  <si>
    <t>变更后下达资金级次</t>
  </si>
  <si>
    <t>变更后使用统筹整合资金文件号</t>
  </si>
  <si>
    <t>变更后下达资金</t>
  </si>
  <si>
    <t>县农业农村局</t>
  </si>
  <si>
    <t>2023年伊川县高山镇湖南村垃圾中转站提升项目</t>
  </si>
  <si>
    <t>配置垃圾分拣设备1套</t>
  </si>
  <si>
    <t>省级衔接资金</t>
  </si>
  <si>
    <t>豫财农综[2023]22号</t>
  </si>
  <si>
    <t>2023年伊川县高山镇谷瑶村等村垃圾中转站建设项目</t>
  </si>
  <si>
    <t>1、高山镇谷瑶村：垃圾处置站房屋一座，建筑面积124.64m2；站外地坪12cm厚300m2；给排水系统：塑料管80m、1m3成品化粪池一座；强电系统：照明线390m、配电箱1台、照明灯具10套、开关4个、插座10个；外电部分：变压器1台、电杆5基、铝绞线1000m；弱电部分：网线15m，接线盒5个；垃圾压缩设备1套。2、高山镇金滹沱村：垃圾处置站房屋一座，建筑面积124.64m2，拆除老围墙59m长、开挖土方800m3、破除混凝土地坪685m2；站外地坪12cm厚180m2；50m深水井一眼（含潜水泵1台、智能水表1块、PE110管210m、无塔供水器1台）；给排水系统：塑料管80m、1m3成品化粪池一座；强电系统：照明线390m、配电箱1台、照明灯具10套、开关4个、插座10个；外电部分：变压器1台、电杆1基、铝绞线400m；弱电部分：网线15m，接线盒5个；垃圾压缩设备1套。3、河滨街道窑底村：垃圾处置站房屋一座，建筑面积124.64m2、建筑填方900m3；站外地坪12cm厚375m2；50m深水井一眼（含潜水泵1台、智能水表1块、PE110管210m、无塔供水器1台）；给排水系统：塑料管50m、1m3成品化粪池一座；强电系统：照明线390m、配电箱1台、照明灯具10套、开关4个、插座10个；外电部分：变压器1台、电力电缆500m；弱电部分：网线15m，接线盒5个；垃圾压缩设备1套。4、葛寨镇赵村：垃圾处置站房屋一座，建筑面积124.64m2；站外地坪12cm厚150m2；50m深水井一眼（含潜水泵1台、智能水表1块、PE110管210m、无塔供水器1台）；给排水系统：塑料管80m、1m3成品化粪池一座；强电系统：照明线390m、配电箱1台、照明灯具10套、开关4个、插座10个；外电部分：变压器1台、电杆3基、铝绞线450m；弱电部分：网线15m，接线盒5个；垃圾压缩设备1套。5、半坡镇李村：垃圾处置站房屋一座，建筑面积124.64m2；站外地坪12cm厚150m2；50m深水井一眼（含潜水泵1台、智能水表1块、PE110管210m、无塔供水器1台）；给排水系统：塑料管50m、1m3成品化粪池一座；强电系统：照明线390m、配电箱1台、照明灯具10套、开关4个、插座10个；外电部分：变压器1台、电杆10基、铝绞线1500m；弱电部分：网线15m，接线盒5个；垃圾压缩设备1套。6、酒后镇寺沟村：垃圾处置站房屋一座，建筑面积124.64m2，拆除钢棚280m2；站外地坪12cm厚130m2；给排水系统：塑料管50m、1m3成品化粪池一座；强电系统：照明线390m、配电箱1台、照明灯具10套、开关4个、插座10个；外电部分：变压器1台、铝绞线450m；弱电部分：网线15m，接线盒5个；垃圾压缩设备1套。7、葛寨镇葛寨村：配置垃圾分拣设备1套。8、高山镇湖南村：配置垃圾分拣设备1套</t>
  </si>
  <si>
    <t>省级整合资金</t>
  </si>
  <si>
    <t>2023年伊川县河滨街道窑底村垃圾中转站建设项目</t>
  </si>
  <si>
    <t>垃圾处置站房屋一座（包含休息室、值班室及垃圾处理间），建筑面积124.64m2、建筑填方900m3；站外地坪12cm厚375m2；50m深水井一眼（含潜水泵1台、智能水表1块、PE110管210m、无塔供水器1台）；给排水系统：塑料管50m、1m3成品化粪池一座；强电系统：照明线390m、配电箱1台、照明灯具10套、开关4个、插座10个；外电部分：变压器1台、电力电缆500m；弱电部分：网线15m，接线盒5个；垃圾压缩设备1套</t>
  </si>
  <si>
    <t>2023年伊川县葛寨镇赵村垃圾中转站建设项目</t>
  </si>
  <si>
    <t>垃圾处置站房屋一座（包含休息室、值班室及垃圾处理间），建筑面积124.64m2；站外地坪12cm厚150m2；50m深水井一眼（含潜水泵1台、智能水表1块、PE110管210m、无塔供水器1台）；给排水系统：塑料管80m、1m3成品化粪池一座；强电系统：照明线390m、配电箱1台、照明灯具10套、开关4个、插座10个；外电部分：变压器1台、电杆3基、铝绞线450m；弱电部分：网线15m，接线盒5个；垃圾压缩设备1套</t>
  </si>
  <si>
    <t>2023年伊川县半坡镇李村垃圾中转站建设项目</t>
  </si>
  <si>
    <t>垃圾处置站房屋一座（包含休息室、值班室及垃圾处理间），建筑面积124.64m2；站外地坪12cm厚150m2；50m深水井一眼（含潜水泵1台、智能水表1块、PE110管210m、无塔供水器1台）；给排水系统：塑料管50m、1m3成品化粪池一座；强电系统：照明线390m、配电箱1台、照明灯具10套、开关4个、插座10个；外电部分：变压器1台、电杆10基、铝绞线1500m；弱电部分：网线15m，接线盒5个；垃圾压缩设备1套</t>
  </si>
  <si>
    <t>2023年伊川县高山镇金滹沱村垃圾中转站建设项目</t>
  </si>
  <si>
    <t>垃圾处置站房屋一座（包含休息室、值班室及垃圾处理间），建筑面积124.64m2，拆除老围墙59m长、开挖土方800m3、破除混凝土地坪685m2；站外地坪12cm厚180m2；50m深水井一眼（含潜水泵1台、智能水表1块、PE110管210m、无塔供水器1台）；给排水系统：塑料管80m、1m3成品化粪池一座；强电系统：照明线390m、配电箱1台、照明灯具10套、开关4个、插座10个；外电部分：变压器1台、电杆1基、铝绞线400m；弱电部分：网线15m，接线盒5个；垃圾压缩设备1套</t>
  </si>
  <si>
    <t>2023年伊川县酒后镇寺沟村垃圾中转站建设项目</t>
  </si>
  <si>
    <t>垃圾处置站房屋一座（包含休息室、值班室及垃圾处理间），建筑面积124.64m2，拆除钢棚280m2；站外地坪12cm厚130m2；给排水系统：塑料管50m、1m3成品化粪池一座；强电系统：照明线390m、配电箱1台、照明灯具10套、开关4个、插座10个；外电部分：变压器1台，铝绞线450m；弱电部分：网线15m，接线盒5个；垃圾压缩设备1套</t>
  </si>
  <si>
    <t>2023年伊川县葛寨镇葛寨村垃圾中转站提升项目</t>
  </si>
  <si>
    <t>2023年伊川县高山镇谷瑶村垃圾中转站建设项目</t>
  </si>
  <si>
    <t>垃圾处置站房屋一座（包含休息室、值班室及垃圾处理间），建筑面积124.64m2；站外地坪12cm厚300m2；给排水系统：塑料管80m、1m3成品化粪池一座；强电系统：照明线390m、配电箱1台、照明灯具10套、开关4个、插座10个；外电部分：变压器1台、电杆5基、铝绞线1000m；弱电部分：网线15m，接线盒5个；垃圾压缩设备1套</t>
  </si>
  <si>
    <t>2023年伊川县吕店镇周沟村清泉寺自然村供排水一体化建设项目</t>
  </si>
  <si>
    <t>供排水：新建污水管网2610米、供水755.37米及配套设施等，大三格9个，公厕2个。</t>
  </si>
  <si>
    <t>豫财农综[2023]27号</t>
  </si>
  <si>
    <t>项目名称、建设内容、资金规模均不变，调整使用统筹整合资金的级次和文件</t>
  </si>
  <si>
    <t>农业农村局</t>
  </si>
  <si>
    <t>2023年伊川县吕店镇周沟村牡丹产业园产业路拓宽项目</t>
  </si>
  <si>
    <t>产业路拓宽：长2.1公里水泥路面加宽1.5米，厚18cm路面混凝土和20cm级配碎石。项目公示牌等。</t>
  </si>
  <si>
    <t>收回指标3792440元。（其中：豫财农[2022]940000元，豫财农综[2023]7号2852440元。）</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</si>
</sst>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8" formatCode="0.00_ "/>
    <numFmt numFmtId="179" formatCode="0.00_);[Red]\(0.00\)"/>
  </numFmts>
  <fonts count="30">
    <font>
      <sz val="11"/>
      <color indexed="8"/>
      <name val="等线"/>
      <charset val="134"/>
    </font>
    <font>
      <sz val="11"/>
      <color theme="1"/>
      <name val="宋体"/>
      <charset val="134"/>
    </font>
    <font>
      <sz val="11"/>
      <color theme="1"/>
      <name val="宋体"/>
      <charset val="134"/>
      <scheme val="minor"/>
    </font>
    <font>
      <sz val="16"/>
      <color theme="1"/>
      <name val="仿宋"/>
      <charset val="134"/>
    </font>
    <font>
      <sz val="18"/>
      <color rgb="FF000000"/>
      <name val="方正小标宋简体"/>
      <charset val="134"/>
    </font>
    <font>
      <sz val="14"/>
      <color rgb="FF000000"/>
      <name val="宋体"/>
      <family val="3"/>
      <charset val="134"/>
    </font>
    <font>
      <b/>
      <sz val="10"/>
      <name val="宋体"/>
      <family val="3"/>
      <charset val="134"/>
    </font>
    <font>
      <sz val="10.5"/>
      <color rgb="FF000000"/>
      <name val="仿宋_GB2312"/>
      <charset val="134"/>
    </font>
    <font>
      <sz val="9"/>
      <name val="宋体"/>
      <family val="3"/>
      <charset val="134"/>
    </font>
    <font>
      <sz val="10"/>
      <color indexed="8"/>
      <name val="宋体"/>
      <family val="3"/>
      <charset val="134"/>
    </font>
    <font>
      <sz val="10"/>
      <name val="宋体"/>
      <family val="3"/>
      <charset val="134"/>
    </font>
    <font>
      <b/>
      <sz val="22"/>
      <color rgb="FF000000"/>
      <name val="方正小标宋简体"/>
      <charset val="134"/>
    </font>
    <font>
      <b/>
      <sz val="10"/>
      <color rgb="FF000000"/>
      <name val="仿宋_GB2312"/>
      <charset val="134"/>
    </font>
    <font>
      <sz val="10"/>
      <color rgb="FF000000"/>
      <name val="仿宋_GB2312"/>
      <charset val="134"/>
    </font>
    <font>
      <sz val="10"/>
      <color indexed="8"/>
      <name val="仿宋_GB2312"/>
      <charset val="134"/>
    </font>
    <font>
      <sz val="10"/>
      <name val="仿宋_GB2312"/>
      <charset val="134"/>
    </font>
    <font>
      <sz val="9"/>
      <name val="仿宋_GB2312"/>
      <charset val="134"/>
    </font>
    <font>
      <b/>
      <sz val="11"/>
      <color indexed="8"/>
      <name val="等线"/>
      <family val="3"/>
      <charset val="134"/>
    </font>
    <font>
      <b/>
      <sz val="10"/>
      <color indexed="8"/>
      <name val="宋体"/>
      <family val="3"/>
      <charset val="134"/>
    </font>
    <font>
      <sz val="12"/>
      <color indexed="10"/>
      <name val="仿宋_GB2312"/>
      <charset val="134"/>
    </font>
    <font>
      <sz val="12"/>
      <color indexed="8"/>
      <name val="仿宋_GB2312"/>
      <charset val="134"/>
    </font>
    <font>
      <sz val="18"/>
      <color indexed="8"/>
      <name val="黑体"/>
      <family val="3"/>
      <charset val="134"/>
    </font>
    <font>
      <sz val="12"/>
      <color indexed="8"/>
      <name val="宋体"/>
      <family val="3"/>
      <charset val="134"/>
    </font>
    <font>
      <sz val="26"/>
      <color indexed="8"/>
      <name val="方正大标宋简体"/>
      <charset val="134"/>
    </font>
    <font>
      <sz val="9"/>
      <color rgb="FF000000"/>
      <name val="仿宋_GB2312"/>
      <charset val="134"/>
    </font>
    <font>
      <sz val="11"/>
      <color indexed="8"/>
      <name val="宋体"/>
      <family val="3"/>
      <charset val="134"/>
    </font>
    <font>
      <sz val="12"/>
      <name val="宋体"/>
      <family val="3"/>
      <charset val="134"/>
    </font>
    <font>
      <sz val="11"/>
      <color indexed="8"/>
      <name val="等线"/>
      <family val="3"/>
      <charset val="134"/>
    </font>
    <font>
      <sz val="16"/>
      <color theme="1"/>
      <name val="仿宋"/>
      <family val="3"/>
      <charset val="134"/>
    </font>
    <font>
      <sz val="9"/>
      <name val="等线"/>
      <family val="3"/>
      <charset val="134"/>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25" fillId="0" borderId="0">
      <alignment vertical="center"/>
    </xf>
    <xf numFmtId="0" fontId="27" fillId="0" borderId="0">
      <alignment vertical="center"/>
    </xf>
    <xf numFmtId="0" fontId="27" fillId="0" borderId="0">
      <alignment vertical="center"/>
    </xf>
    <xf numFmtId="0" fontId="26" fillId="0" borderId="0">
      <alignment vertical="center"/>
    </xf>
    <xf numFmtId="0" fontId="25" fillId="0" borderId="0">
      <alignment vertical="center"/>
    </xf>
  </cellStyleXfs>
  <cellXfs count="87">
    <xf numFmtId="0" fontId="0" fillId="0" borderId="0" xfId="0">
      <alignment vertical="center"/>
    </xf>
    <xf numFmtId="0" fontId="1" fillId="0" borderId="0" xfId="0" applyFont="1">
      <alignment vertical="center"/>
    </xf>
    <xf numFmtId="0" fontId="2" fillId="0" borderId="0" xfId="0" applyFont="1">
      <alignment vertical="center"/>
    </xf>
    <xf numFmtId="178" fontId="2" fillId="0" borderId="0" xfId="0" applyNumberFormat="1" applyFo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178" fontId="8"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178" fontId="7" fillId="0" borderId="1" xfId="0" applyNumberFormat="1" applyFont="1" applyBorder="1" applyAlignment="1">
      <alignment horizontal="center" vertical="center" wrapText="1"/>
    </xf>
    <xf numFmtId="0" fontId="2" fillId="0" borderId="1" xfId="0" applyFont="1" applyBorder="1">
      <alignment vertical="center"/>
    </xf>
    <xf numFmtId="178" fontId="2" fillId="0" borderId="1" xfId="0" applyNumberFormat="1" applyFont="1" applyBorder="1">
      <alignment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lignment vertical="center"/>
    </xf>
    <xf numFmtId="0" fontId="9" fillId="2" borderId="0" xfId="0" applyFont="1" applyFill="1">
      <alignment vertical="center"/>
    </xf>
    <xf numFmtId="0" fontId="18" fillId="2" borderId="0" xfId="0" applyFont="1" applyFill="1">
      <alignment vertical="center"/>
    </xf>
    <xf numFmtId="0" fontId="19" fillId="2" borderId="0" xfId="0" applyFont="1" applyFill="1">
      <alignment vertical="center"/>
    </xf>
    <xf numFmtId="0" fontId="20" fillId="2" borderId="0" xfId="0" applyFont="1" applyFill="1" applyAlignment="1">
      <alignment vertical="center" wrapText="1"/>
    </xf>
    <xf numFmtId="0" fontId="20" fillId="2" borderId="0" xfId="0" applyFont="1" applyFill="1">
      <alignment vertical="center"/>
    </xf>
    <xf numFmtId="178" fontId="20" fillId="2" borderId="0" xfId="0" applyNumberFormat="1" applyFont="1" applyFill="1">
      <alignment vertical="center"/>
    </xf>
    <xf numFmtId="179" fontId="20" fillId="2" borderId="0" xfId="0" applyNumberFormat="1" applyFont="1" applyFill="1">
      <alignment vertical="center"/>
    </xf>
    <xf numFmtId="0" fontId="20" fillId="2" borderId="0" xfId="0" applyFont="1" applyFill="1" applyAlignment="1">
      <alignment horizontal="center" vertical="center" wrapText="1"/>
    </xf>
    <xf numFmtId="178" fontId="20" fillId="2" borderId="0" xfId="0" applyNumberFormat="1" applyFont="1" applyFill="1" applyAlignment="1">
      <alignment vertical="center" wrapText="1"/>
    </xf>
    <xf numFmtId="0" fontId="22" fillId="2" borderId="0" xfId="0" applyFont="1" applyFill="1" applyAlignment="1">
      <alignment horizontal="center" vertical="center"/>
    </xf>
    <xf numFmtId="0" fontId="22" fillId="2" borderId="0" xfId="0" applyFont="1" applyFill="1" applyAlignment="1">
      <alignment horizontal="center" vertical="center" wrapText="1"/>
    </xf>
    <xf numFmtId="178" fontId="22" fillId="2" borderId="0" xfId="0" applyNumberFormat="1" applyFont="1" applyFill="1" applyAlignment="1">
      <alignment horizontal="center" vertical="center"/>
    </xf>
    <xf numFmtId="179" fontId="22" fillId="2" borderId="0" xfId="0" applyNumberFormat="1" applyFont="1" applyFill="1" applyAlignment="1">
      <alignment horizontal="center" vertical="center"/>
    </xf>
    <xf numFmtId="178" fontId="6" fillId="2" borderId="1" xfId="0" applyNumberFormat="1" applyFont="1" applyFill="1" applyBorder="1" applyAlignment="1">
      <alignment horizontal="center" vertical="center" wrapText="1"/>
    </xf>
    <xf numFmtId="179" fontId="6" fillId="2" borderId="1" xfId="0" applyNumberFormat="1" applyFont="1" applyFill="1" applyBorder="1" applyAlignment="1">
      <alignment horizontal="center" vertical="center" wrapText="1"/>
    </xf>
    <xf numFmtId="0" fontId="18" fillId="0" borderId="2" xfId="0" applyFont="1" applyBorder="1" applyAlignment="1">
      <alignment horizontal="center" vertical="center" wrapText="1"/>
    </xf>
    <xf numFmtId="0" fontId="18"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4" fillId="0" borderId="0" xfId="0" applyFont="1" applyAlignment="1">
      <alignment horizontal="center" vertical="center" wrapText="1"/>
    </xf>
    <xf numFmtId="0" fontId="22" fillId="2" borderId="0" xfId="0" applyFont="1" applyFill="1" applyAlignment="1">
      <alignment horizontal="left" vertical="center" wrapText="1"/>
    </xf>
    <xf numFmtId="178" fontId="22" fillId="2" borderId="0" xfId="0" applyNumberFormat="1" applyFont="1" applyFill="1" applyAlignment="1">
      <alignment horizontal="center" vertical="center" wrapText="1"/>
    </xf>
    <xf numFmtId="0" fontId="6" fillId="2" borderId="1" xfId="1" applyFont="1" applyFill="1" applyBorder="1" applyAlignment="1">
      <alignment horizontal="center" vertical="center" wrapText="1"/>
    </xf>
    <xf numFmtId="178" fontId="6" fillId="2" borderId="1" xfId="1" applyNumberFormat="1" applyFont="1" applyFill="1" applyBorder="1" applyAlignment="1">
      <alignment horizontal="center" vertical="center" wrapText="1"/>
    </xf>
    <xf numFmtId="0" fontId="9" fillId="2" borderId="0" xfId="0" applyFont="1" applyFill="1" applyAlignment="1">
      <alignment vertical="center" wrapText="1"/>
    </xf>
    <xf numFmtId="0" fontId="18" fillId="2" borderId="0" xfId="0" applyFont="1" applyFill="1" applyAlignment="1">
      <alignment vertical="center" wrapText="1"/>
    </xf>
    <xf numFmtId="0" fontId="19" fillId="2" borderId="0" xfId="0" applyFont="1" applyFill="1" applyAlignment="1">
      <alignment vertical="center" wrapText="1"/>
    </xf>
    <xf numFmtId="0" fontId="21" fillId="2" borderId="0" xfId="0" applyFont="1" applyFill="1" applyAlignment="1">
      <alignment horizontal="left" vertical="center" wrapText="1"/>
    </xf>
    <xf numFmtId="0" fontId="23" fillId="2" borderId="9" xfId="0" applyFont="1" applyFill="1" applyBorder="1" applyAlignment="1">
      <alignment horizontal="center" vertical="center" wrapText="1"/>
    </xf>
    <xf numFmtId="178" fontId="23" fillId="2" borderId="9" xfId="0" applyNumberFormat="1" applyFont="1" applyFill="1" applyBorder="1" applyAlignment="1">
      <alignment horizontal="center" vertical="center" wrapText="1"/>
    </xf>
    <xf numFmtId="0" fontId="23" fillId="2" borderId="9" xfId="0" applyFont="1" applyFill="1" applyBorder="1" applyAlignment="1">
      <alignment horizontal="left" vertical="center" wrapTex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178" fontId="6" fillId="2" borderId="12" xfId="0" applyNumberFormat="1" applyFont="1" applyFill="1" applyBorder="1" applyAlignment="1">
      <alignment horizontal="center" vertical="center"/>
    </xf>
    <xf numFmtId="0" fontId="6" fillId="2" borderId="13" xfId="0" applyFont="1" applyFill="1" applyBorder="1" applyAlignment="1">
      <alignment horizontal="center"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1" fillId="0" borderId="0" xfId="0" applyFont="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5" fillId="0" borderId="1" xfId="0" applyFont="1" applyBorder="1" applyAlignment="1">
      <alignment horizontal="center" vertical="center"/>
    </xf>
    <xf numFmtId="178" fontId="5"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178" fontId="8" fillId="2" borderId="2" xfId="0" applyNumberFormat="1" applyFont="1" applyFill="1" applyBorder="1" applyAlignment="1">
      <alignment horizontal="center" vertical="center" wrapText="1"/>
    </xf>
    <xf numFmtId="178" fontId="8" fillId="2" borderId="3" xfId="0" applyNumberFormat="1" applyFont="1" applyFill="1" applyBorder="1" applyAlignment="1">
      <alignment horizontal="center" vertical="center" wrapText="1"/>
    </xf>
    <xf numFmtId="178" fontId="8" fillId="2" borderId="4" xfId="0" applyNumberFormat="1" applyFont="1" applyFill="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6">
    <cellStyle name="常规" xfId="0" builtinId="0"/>
    <cellStyle name="常规 10 2 2 2 2 2" xfId="3" xr:uid="{00000000-0005-0000-0000-000033000000}"/>
    <cellStyle name="常规 11" xfId="1" xr:uid="{00000000-0005-0000-0000-000031000000}"/>
    <cellStyle name="常规 14" xfId="4" xr:uid="{00000000-0005-0000-0000-000034000000}"/>
    <cellStyle name="常规 2" xfId="5" xr:uid="{00000000-0005-0000-0000-000035000000}"/>
    <cellStyle name="常规 2 4" xfId="2" xr:uid="{00000000-0005-0000-0000-000032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workbookViewId="0">
      <selection activeCell="R13" sqref="R13"/>
    </sheetView>
  </sheetViews>
  <sheetFormatPr defaultColWidth="9" defaultRowHeight="15.75"/>
  <cols>
    <col min="1" max="1" width="9.1328125" style="27" customWidth="1"/>
    <col min="2" max="2" width="10.1328125" style="28" customWidth="1"/>
    <col min="3" max="3" width="9" style="28" customWidth="1"/>
    <col min="4" max="4" width="8.06640625" style="28" customWidth="1"/>
    <col min="5" max="5" width="15.9296875" style="28" customWidth="1"/>
    <col min="6" max="6" width="21.6640625" style="28" customWidth="1"/>
    <col min="7" max="7" width="12.1328125" style="29" customWidth="1"/>
    <col min="8" max="8" width="13.86328125" style="30" customWidth="1"/>
    <col min="9" max="9" width="11.265625" style="30" customWidth="1"/>
    <col min="10" max="10" width="9.796875" style="31" customWidth="1"/>
    <col min="11" max="11" width="25.06640625" style="27" customWidth="1"/>
    <col min="12" max="12" width="8.1328125" style="27" customWidth="1"/>
    <col min="13" max="13" width="7.19921875" style="27" customWidth="1"/>
    <col min="14" max="14" width="8.1328125" style="27" customWidth="1"/>
    <col min="15" max="15" width="14.59765625" style="32" customWidth="1"/>
    <col min="16" max="16" width="14.3984375" style="32" customWidth="1"/>
    <col min="17" max="17" width="9.59765625" style="27" customWidth="1"/>
    <col min="18" max="16384" width="9" style="28"/>
  </cols>
  <sheetData>
    <row r="1" spans="1:17" ht="29" customHeight="1">
      <c r="A1" s="50" t="s">
        <v>0</v>
      </c>
      <c r="B1" s="50"/>
      <c r="C1" s="50"/>
      <c r="D1" s="33"/>
      <c r="E1" s="33"/>
      <c r="F1" s="34"/>
      <c r="G1" s="35"/>
      <c r="H1" s="36"/>
      <c r="I1" s="36"/>
      <c r="J1" s="34"/>
      <c r="K1" s="43"/>
      <c r="L1" s="34"/>
      <c r="M1" s="34"/>
      <c r="N1" s="34"/>
      <c r="O1" s="44"/>
      <c r="P1" s="44"/>
    </row>
    <row r="2" spans="1:17" ht="66" customHeight="1">
      <c r="A2" s="51" t="s">
        <v>1</v>
      </c>
      <c r="B2" s="51"/>
      <c r="C2" s="51"/>
      <c r="D2" s="51"/>
      <c r="E2" s="51"/>
      <c r="F2" s="51"/>
      <c r="G2" s="52"/>
      <c r="H2" s="51"/>
      <c r="I2" s="51"/>
      <c r="J2" s="51"/>
      <c r="K2" s="53"/>
      <c r="L2" s="51"/>
      <c r="M2" s="51"/>
      <c r="N2" s="51"/>
      <c r="O2" s="52"/>
      <c r="P2" s="52"/>
    </row>
    <row r="3" spans="1:17" s="24" customFormat="1" ht="33" customHeight="1">
      <c r="A3" s="54" t="s">
        <v>2</v>
      </c>
      <c r="B3" s="55"/>
      <c r="C3" s="55"/>
      <c r="D3" s="55"/>
      <c r="E3" s="55"/>
      <c r="F3" s="55"/>
      <c r="G3" s="56"/>
      <c r="H3" s="57"/>
      <c r="I3" s="58" t="s">
        <v>3</v>
      </c>
      <c r="J3" s="58"/>
      <c r="K3" s="58"/>
      <c r="L3" s="58"/>
      <c r="M3" s="58"/>
      <c r="N3" s="58"/>
      <c r="O3" s="58"/>
      <c r="P3" s="59"/>
      <c r="Q3" s="47"/>
    </row>
    <row r="4" spans="1:17" s="24" customFormat="1" ht="77" customHeight="1">
      <c r="A4" s="6" t="s">
        <v>4</v>
      </c>
      <c r="B4" s="6" t="s">
        <v>5</v>
      </c>
      <c r="C4" s="6" t="s">
        <v>6</v>
      </c>
      <c r="D4" s="6" t="s">
        <v>7</v>
      </c>
      <c r="E4" s="6" t="s">
        <v>8</v>
      </c>
      <c r="F4" s="6" t="s">
        <v>9</v>
      </c>
      <c r="G4" s="37" t="s">
        <v>10</v>
      </c>
      <c r="H4" s="38" t="s">
        <v>11</v>
      </c>
      <c r="I4" s="45" t="s">
        <v>12</v>
      </c>
      <c r="J4" s="45" t="s">
        <v>13</v>
      </c>
      <c r="K4" s="45" t="s">
        <v>14</v>
      </c>
      <c r="L4" s="45" t="s">
        <v>15</v>
      </c>
      <c r="M4" s="45" t="s">
        <v>16</v>
      </c>
      <c r="N4" s="45" t="s">
        <v>17</v>
      </c>
      <c r="O4" s="46" t="s">
        <v>18</v>
      </c>
      <c r="P4" s="46" t="s">
        <v>19</v>
      </c>
      <c r="Q4" s="47"/>
    </row>
    <row r="5" spans="1:17" s="25" customFormat="1" ht="27" customHeight="1">
      <c r="A5" s="60" t="s">
        <v>20</v>
      </c>
      <c r="B5" s="61"/>
      <c r="C5" s="61"/>
      <c r="D5" s="61"/>
      <c r="E5" s="61"/>
      <c r="F5" s="62"/>
      <c r="G5" s="39">
        <v>3681027.74</v>
      </c>
      <c r="H5" s="40"/>
      <c r="I5" s="60" t="s">
        <v>20</v>
      </c>
      <c r="J5" s="61"/>
      <c r="K5" s="61"/>
      <c r="L5" s="61"/>
      <c r="M5" s="61"/>
      <c r="N5" s="61"/>
      <c r="O5" s="62"/>
      <c r="P5" s="39">
        <v>3681027.74</v>
      </c>
      <c r="Q5" s="48"/>
    </row>
    <row r="6" spans="1:17" s="26" customFormat="1" ht="117" customHeight="1">
      <c r="A6" s="41" t="s">
        <v>21</v>
      </c>
      <c r="B6" s="41" t="s">
        <v>22</v>
      </c>
      <c r="C6" s="41">
        <v>2130505</v>
      </c>
      <c r="D6" s="41" t="s">
        <v>23</v>
      </c>
      <c r="E6" s="41" t="s">
        <v>24</v>
      </c>
      <c r="F6" s="41" t="s">
        <v>25</v>
      </c>
      <c r="G6" s="41">
        <v>500000</v>
      </c>
      <c r="H6" s="41" t="s">
        <v>26</v>
      </c>
      <c r="I6" s="41" t="s">
        <v>27</v>
      </c>
      <c r="J6" s="41"/>
      <c r="K6" s="41" t="s">
        <v>28</v>
      </c>
      <c r="L6" s="41" t="s">
        <v>29</v>
      </c>
      <c r="M6" s="41" t="s">
        <v>30</v>
      </c>
      <c r="N6" s="41" t="s">
        <v>31</v>
      </c>
      <c r="O6" s="41">
        <v>14040000</v>
      </c>
      <c r="P6" s="41">
        <v>500000</v>
      </c>
      <c r="Q6" s="49"/>
    </row>
    <row r="7" spans="1:17" ht="96" customHeight="1">
      <c r="A7" s="41" t="s">
        <v>21</v>
      </c>
      <c r="B7" s="41" t="s">
        <v>32</v>
      </c>
      <c r="C7" s="41">
        <v>2130505</v>
      </c>
      <c r="D7" s="41" t="s">
        <v>23</v>
      </c>
      <c r="E7" s="41" t="s">
        <v>33</v>
      </c>
      <c r="F7" s="41" t="s">
        <v>34</v>
      </c>
      <c r="G7" s="41">
        <v>500000</v>
      </c>
      <c r="H7" s="41" t="s">
        <v>35</v>
      </c>
      <c r="I7" s="41" t="s">
        <v>27</v>
      </c>
      <c r="J7" s="41"/>
      <c r="K7" s="41" t="s">
        <v>28</v>
      </c>
      <c r="L7" s="41" t="s">
        <v>29</v>
      </c>
      <c r="M7" s="41" t="s">
        <v>30</v>
      </c>
      <c r="N7" s="41" t="s">
        <v>31</v>
      </c>
      <c r="O7" s="41">
        <v>14040000</v>
      </c>
      <c r="P7" s="41">
        <v>500000</v>
      </c>
    </row>
    <row r="8" spans="1:17" ht="72" customHeight="1">
      <c r="A8" s="41" t="s">
        <v>36</v>
      </c>
      <c r="B8" s="41" t="s">
        <v>32</v>
      </c>
      <c r="C8" s="41">
        <v>2130505</v>
      </c>
      <c r="D8" s="41" t="s">
        <v>23</v>
      </c>
      <c r="E8" s="41" t="s">
        <v>37</v>
      </c>
      <c r="F8" s="41" t="s">
        <v>38</v>
      </c>
      <c r="G8" s="41">
        <v>500000</v>
      </c>
      <c r="H8" s="41" t="s">
        <v>39</v>
      </c>
      <c r="I8" s="41" t="s">
        <v>27</v>
      </c>
      <c r="J8" s="41"/>
      <c r="K8" s="41" t="s">
        <v>28</v>
      </c>
      <c r="L8" s="41" t="s">
        <v>29</v>
      </c>
      <c r="M8" s="41" t="s">
        <v>30</v>
      </c>
      <c r="N8" s="41" t="s">
        <v>31</v>
      </c>
      <c r="O8" s="41">
        <v>14040000</v>
      </c>
      <c r="P8" s="41">
        <v>500000</v>
      </c>
    </row>
    <row r="9" spans="1:17" ht="72" customHeight="1">
      <c r="A9" s="63" t="s">
        <v>40</v>
      </c>
      <c r="B9" s="63" t="s">
        <v>22</v>
      </c>
      <c r="C9" s="63">
        <v>2130504</v>
      </c>
      <c r="D9" s="63" t="s">
        <v>41</v>
      </c>
      <c r="E9" s="63" t="s">
        <v>42</v>
      </c>
      <c r="F9" s="63" t="s">
        <v>43</v>
      </c>
      <c r="G9" s="63">
        <v>109209.17</v>
      </c>
      <c r="H9" s="63"/>
      <c r="I9" s="41"/>
      <c r="J9" s="41" t="s">
        <v>44</v>
      </c>
      <c r="K9" s="41" t="s">
        <v>45</v>
      </c>
      <c r="L9" s="41" t="s">
        <v>46</v>
      </c>
      <c r="M9" s="41" t="s">
        <v>30</v>
      </c>
      <c r="N9" s="41" t="s">
        <v>31</v>
      </c>
      <c r="O9" s="41">
        <v>50100000</v>
      </c>
      <c r="P9" s="41">
        <v>80000</v>
      </c>
    </row>
    <row r="10" spans="1:17" ht="72" customHeight="1">
      <c r="A10" s="64"/>
      <c r="B10" s="64"/>
      <c r="C10" s="64"/>
      <c r="D10" s="64"/>
      <c r="E10" s="64"/>
      <c r="F10" s="64"/>
      <c r="G10" s="64"/>
      <c r="H10" s="64"/>
      <c r="I10" s="41" t="s">
        <v>47</v>
      </c>
      <c r="J10" s="41"/>
      <c r="K10" s="41" t="s">
        <v>48</v>
      </c>
      <c r="L10" s="41" t="s">
        <v>49</v>
      </c>
      <c r="M10" s="41" t="s">
        <v>50</v>
      </c>
      <c r="N10" s="41" t="s">
        <v>51</v>
      </c>
      <c r="O10" s="41">
        <v>11200000</v>
      </c>
      <c r="P10" s="41">
        <v>29209.17</v>
      </c>
    </row>
    <row r="11" spans="1:17" ht="72" customHeight="1">
      <c r="A11" s="41" t="s">
        <v>52</v>
      </c>
      <c r="B11" s="41" t="s">
        <v>53</v>
      </c>
      <c r="C11" s="41">
        <v>2130505</v>
      </c>
      <c r="D11" s="41" t="s">
        <v>23</v>
      </c>
      <c r="E11" s="41" t="s">
        <v>54</v>
      </c>
      <c r="F11" s="41" t="s">
        <v>55</v>
      </c>
      <c r="G11" s="41">
        <v>7000</v>
      </c>
      <c r="H11" s="41"/>
      <c r="I11" s="41"/>
      <c r="J11" s="41" t="s">
        <v>44</v>
      </c>
      <c r="K11" s="41" t="s">
        <v>45</v>
      </c>
      <c r="L11" s="41" t="s">
        <v>46</v>
      </c>
      <c r="M11" s="41" t="s">
        <v>30</v>
      </c>
      <c r="N11" s="41" t="s">
        <v>31</v>
      </c>
      <c r="O11" s="41">
        <v>50100000</v>
      </c>
      <c r="P11" s="41">
        <v>7000</v>
      </c>
    </row>
    <row r="12" spans="1:17" ht="130.05000000000001" customHeight="1">
      <c r="A12" s="41" t="s">
        <v>56</v>
      </c>
      <c r="B12" s="41" t="s">
        <v>57</v>
      </c>
      <c r="C12" s="41">
        <v>2130506</v>
      </c>
      <c r="D12" s="41" t="s">
        <v>58</v>
      </c>
      <c r="E12" s="42" t="s">
        <v>59</v>
      </c>
      <c r="F12" s="41" t="s">
        <v>60</v>
      </c>
      <c r="G12" s="41">
        <v>1937818.57</v>
      </c>
      <c r="H12" s="41"/>
      <c r="I12" s="41" t="s">
        <v>27</v>
      </c>
      <c r="J12" s="41"/>
      <c r="K12" s="41" t="s">
        <v>28</v>
      </c>
      <c r="L12" s="41" t="s">
        <v>49</v>
      </c>
      <c r="M12" s="41" t="s">
        <v>30</v>
      </c>
      <c r="N12" s="41" t="s">
        <v>31</v>
      </c>
      <c r="O12" s="41">
        <v>9060000</v>
      </c>
      <c r="P12" s="41">
        <v>1937818.57</v>
      </c>
    </row>
    <row r="13" spans="1:17" ht="41" customHeight="1">
      <c r="A13" s="41" t="s">
        <v>61</v>
      </c>
      <c r="B13" s="41" t="s">
        <v>61</v>
      </c>
      <c r="C13" s="41">
        <v>2130505</v>
      </c>
      <c r="D13" s="41" t="s">
        <v>23</v>
      </c>
      <c r="E13" s="41" t="s">
        <v>62</v>
      </c>
      <c r="F13" s="41" t="s">
        <v>63</v>
      </c>
      <c r="G13" s="41">
        <v>127000</v>
      </c>
      <c r="H13" s="41"/>
      <c r="I13" s="41" t="s">
        <v>27</v>
      </c>
      <c r="J13" s="41"/>
      <c r="K13" s="41" t="s">
        <v>28</v>
      </c>
      <c r="L13" s="41" t="s">
        <v>49</v>
      </c>
      <c r="M13" s="41" t="s">
        <v>30</v>
      </c>
      <c r="N13" s="41" t="s">
        <v>31</v>
      </c>
      <c r="O13" s="41">
        <v>9060000</v>
      </c>
      <c r="P13" s="41">
        <v>127000</v>
      </c>
    </row>
  </sheetData>
  <autoFilter ref="A4:P11" xr:uid="{00000000-0009-0000-0000-000000000000}"/>
  <mergeCells count="14">
    <mergeCell ref="F9:F10"/>
    <mergeCell ref="G9:G10"/>
    <mergeCell ref="H9:H10"/>
    <mergeCell ref="A9:A10"/>
    <mergeCell ref="B9:B10"/>
    <mergeCell ref="C9:C10"/>
    <mergeCell ref="D9:D10"/>
    <mergeCell ref="E9:E10"/>
    <mergeCell ref="A1:C1"/>
    <mergeCell ref="A2:P2"/>
    <mergeCell ref="A3:H3"/>
    <mergeCell ref="I3:P3"/>
    <mergeCell ref="A5:F5"/>
    <mergeCell ref="I5:O5"/>
  </mergeCells>
  <phoneticPr fontId="29" type="noConversion"/>
  <pageMargins left="0.74791666666666701" right="0.27500000000000002" top="0.31388888888888899" bottom="0.118055555555556" header="0.27500000000000002" footer="0.196527777777778"/>
  <pageSetup paperSize="9" scale="68" firstPageNumber="4" orientation="landscape" useFirstPageNumber="1"/>
  <headerFooter>
    <oddFooter>&amp;C&amp;16-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2"/>
  <sheetViews>
    <sheetView tabSelected="1" workbookViewId="0">
      <pane ySplit="3" topLeftCell="A35" activePane="bottomLeft" state="frozen"/>
      <selection pane="bottomLeft" activeCell="H35" sqref="H35"/>
    </sheetView>
  </sheetViews>
  <sheetFormatPr defaultColWidth="9" defaultRowHeight="13.9"/>
  <cols>
    <col min="1" max="1" width="18.265625" customWidth="1"/>
    <col min="2" max="2" width="15" customWidth="1"/>
    <col min="3" max="3" width="24.73046875" customWidth="1"/>
    <col min="4" max="5" width="12.73046875" customWidth="1"/>
    <col min="6" max="6" width="14.59765625" customWidth="1"/>
    <col min="7" max="7" width="21.1328125" customWidth="1"/>
  </cols>
  <sheetData>
    <row r="1" spans="1:13" ht="13.5" customHeight="1">
      <c r="A1" t="s">
        <v>64</v>
      </c>
    </row>
    <row r="2" spans="1:13" ht="77" customHeight="1">
      <c r="A2" s="65" t="s">
        <v>65</v>
      </c>
      <c r="B2" s="65"/>
      <c r="C2" s="65"/>
      <c r="D2" s="65"/>
      <c r="E2" s="65"/>
      <c r="F2" s="65"/>
      <c r="G2" s="65"/>
    </row>
    <row r="3" spans="1:13" ht="42" customHeight="1">
      <c r="A3" s="15" t="s">
        <v>8</v>
      </c>
      <c r="B3" s="15" t="s">
        <v>66</v>
      </c>
      <c r="C3" s="15" t="s">
        <v>67</v>
      </c>
      <c r="D3" s="15" t="s">
        <v>68</v>
      </c>
      <c r="E3" s="15" t="s">
        <v>69</v>
      </c>
      <c r="F3" s="15" t="s">
        <v>70</v>
      </c>
      <c r="G3" s="15" t="s">
        <v>11</v>
      </c>
    </row>
    <row r="4" spans="1:13" ht="51" customHeight="1">
      <c r="A4" s="16" t="s">
        <v>71</v>
      </c>
      <c r="B4" s="16" t="s">
        <v>72</v>
      </c>
      <c r="C4" s="16" t="s">
        <v>73</v>
      </c>
      <c r="D4" s="16">
        <v>502500</v>
      </c>
      <c r="E4" s="17">
        <v>36231.589999999997</v>
      </c>
      <c r="F4" s="11" t="s">
        <v>74</v>
      </c>
      <c r="G4" s="16" t="s">
        <v>75</v>
      </c>
    </row>
    <row r="5" spans="1:13" ht="51" customHeight="1">
      <c r="A5" s="16" t="s">
        <v>76</v>
      </c>
      <c r="B5" s="16" t="s">
        <v>72</v>
      </c>
      <c r="C5" s="16" t="s">
        <v>77</v>
      </c>
      <c r="D5" s="16">
        <v>1054000</v>
      </c>
      <c r="E5" s="17">
        <v>369549.87</v>
      </c>
      <c r="F5" s="11" t="s">
        <v>74</v>
      </c>
      <c r="G5" s="16" t="s">
        <v>75</v>
      </c>
    </row>
    <row r="6" spans="1:13" ht="71" customHeight="1">
      <c r="A6" s="16" t="s">
        <v>78</v>
      </c>
      <c r="B6" s="16" t="s">
        <v>72</v>
      </c>
      <c r="C6" s="16" t="s">
        <v>79</v>
      </c>
      <c r="D6" s="16">
        <v>371300</v>
      </c>
      <c r="E6" s="16">
        <v>371300</v>
      </c>
      <c r="F6" s="11" t="s">
        <v>80</v>
      </c>
      <c r="G6" s="16" t="s">
        <v>81</v>
      </c>
    </row>
    <row r="7" spans="1:13" ht="71" customHeight="1">
      <c r="A7" s="16" t="s">
        <v>82</v>
      </c>
      <c r="B7" s="16" t="s">
        <v>72</v>
      </c>
      <c r="C7" s="16" t="s">
        <v>83</v>
      </c>
      <c r="D7" s="16">
        <v>500000</v>
      </c>
      <c r="E7" s="16">
        <v>500000</v>
      </c>
      <c r="F7" s="16"/>
      <c r="G7" s="16" t="s">
        <v>84</v>
      </c>
    </row>
    <row r="8" spans="1:13" ht="42" customHeight="1">
      <c r="A8" s="16" t="s">
        <v>85</v>
      </c>
      <c r="B8" s="16" t="s">
        <v>72</v>
      </c>
      <c r="C8" s="16" t="s">
        <v>86</v>
      </c>
      <c r="D8" s="16">
        <v>500000</v>
      </c>
      <c r="E8" s="16">
        <v>500000</v>
      </c>
      <c r="F8" s="16"/>
      <c r="G8" s="16" t="s">
        <v>81</v>
      </c>
    </row>
    <row r="9" spans="1:13" ht="42.75" customHeight="1">
      <c r="A9" s="16" t="s">
        <v>87</v>
      </c>
      <c r="B9" s="16" t="s">
        <v>72</v>
      </c>
      <c r="C9" s="16" t="s">
        <v>88</v>
      </c>
      <c r="D9" s="16">
        <v>484676.08</v>
      </c>
      <c r="E9" s="17">
        <v>71703.56</v>
      </c>
      <c r="F9" s="16"/>
      <c r="G9" s="16" t="s">
        <v>75</v>
      </c>
    </row>
    <row r="10" spans="1:13" ht="42" customHeight="1">
      <c r="A10" s="16" t="s">
        <v>89</v>
      </c>
      <c r="B10" s="16" t="s">
        <v>72</v>
      </c>
      <c r="C10" s="16" t="s">
        <v>90</v>
      </c>
      <c r="D10" s="16">
        <v>902834.7</v>
      </c>
      <c r="E10" s="17">
        <v>68529.789999999994</v>
      </c>
      <c r="F10" s="16"/>
      <c r="G10" s="16" t="s">
        <v>75</v>
      </c>
    </row>
    <row r="11" spans="1:13" ht="56" customHeight="1">
      <c r="A11" s="16" t="s">
        <v>91</v>
      </c>
      <c r="B11" s="16" t="s">
        <v>72</v>
      </c>
      <c r="C11" s="16" t="s">
        <v>92</v>
      </c>
      <c r="D11" s="16">
        <v>636982.12</v>
      </c>
      <c r="E11" s="17">
        <v>43589.25</v>
      </c>
      <c r="F11" s="11" t="s">
        <v>74</v>
      </c>
      <c r="G11" s="16" t="s">
        <v>93</v>
      </c>
    </row>
    <row r="12" spans="1:13" ht="42.75" customHeight="1">
      <c r="A12" s="16" t="s">
        <v>94</v>
      </c>
      <c r="B12" s="16" t="s">
        <v>72</v>
      </c>
      <c r="C12" s="16" t="s">
        <v>95</v>
      </c>
      <c r="D12" s="16">
        <v>359100</v>
      </c>
      <c r="E12" s="17">
        <v>25197.32</v>
      </c>
      <c r="F12" s="11" t="s">
        <v>96</v>
      </c>
      <c r="G12" s="16" t="s">
        <v>97</v>
      </c>
    </row>
    <row r="13" spans="1:13" ht="68" customHeight="1">
      <c r="A13" s="16" t="s">
        <v>98</v>
      </c>
      <c r="B13" s="16" t="s">
        <v>72</v>
      </c>
      <c r="C13" s="16" t="s">
        <v>99</v>
      </c>
      <c r="D13" s="16">
        <v>585519.92000000004</v>
      </c>
      <c r="E13" s="17">
        <v>17958.28</v>
      </c>
      <c r="F13" s="11" t="s">
        <v>100</v>
      </c>
      <c r="G13" s="16" t="s">
        <v>101</v>
      </c>
      <c r="M13" t="s">
        <v>102</v>
      </c>
    </row>
    <row r="14" spans="1:13" ht="68" customHeight="1">
      <c r="A14" s="17" t="s">
        <v>103</v>
      </c>
      <c r="B14" s="17" t="s">
        <v>104</v>
      </c>
      <c r="C14" s="16" t="s">
        <v>105</v>
      </c>
      <c r="D14" s="18">
        <v>1251962.8</v>
      </c>
      <c r="E14" s="18">
        <v>1251962.8</v>
      </c>
      <c r="F14" s="16"/>
      <c r="G14" s="16" t="s">
        <v>84</v>
      </c>
    </row>
    <row r="15" spans="1:13" ht="68" customHeight="1">
      <c r="A15" s="17" t="s">
        <v>106</v>
      </c>
      <c r="B15" s="16" t="s">
        <v>107</v>
      </c>
      <c r="C15" s="16" t="s">
        <v>108</v>
      </c>
      <c r="D15" s="17">
        <v>185019.88</v>
      </c>
      <c r="E15" s="17">
        <v>185019.88</v>
      </c>
      <c r="F15" s="19" t="s">
        <v>109</v>
      </c>
      <c r="G15" s="16" t="s">
        <v>110</v>
      </c>
    </row>
    <row r="16" spans="1:13" ht="68" customHeight="1">
      <c r="A16" s="17" t="s">
        <v>111</v>
      </c>
      <c r="B16" s="16" t="s">
        <v>107</v>
      </c>
      <c r="C16" s="16" t="s">
        <v>112</v>
      </c>
      <c r="D16" s="17">
        <v>3011836.47</v>
      </c>
      <c r="E16" s="16">
        <v>308287</v>
      </c>
      <c r="F16" s="16"/>
      <c r="G16" s="16" t="s">
        <v>75</v>
      </c>
    </row>
    <row r="17" spans="1:7" ht="42" customHeight="1">
      <c r="A17" s="16" t="s">
        <v>113</v>
      </c>
      <c r="B17" s="16" t="s">
        <v>114</v>
      </c>
      <c r="C17" s="16" t="s">
        <v>115</v>
      </c>
      <c r="D17" s="16">
        <v>351000</v>
      </c>
      <c r="E17" s="16">
        <v>12600</v>
      </c>
      <c r="F17" s="16"/>
      <c r="G17" s="16" t="s">
        <v>116</v>
      </c>
    </row>
    <row r="18" spans="1:7" ht="42" customHeight="1">
      <c r="A18" s="16" t="s">
        <v>117</v>
      </c>
      <c r="B18" s="16" t="s">
        <v>114</v>
      </c>
      <c r="C18" s="16" t="s">
        <v>118</v>
      </c>
      <c r="D18" s="16">
        <v>72400</v>
      </c>
      <c r="E18" s="16">
        <v>70</v>
      </c>
      <c r="F18" s="16"/>
      <c r="G18" s="16" t="s">
        <v>116</v>
      </c>
    </row>
    <row r="19" spans="1:7" ht="42" customHeight="1">
      <c r="A19" s="16" t="s">
        <v>119</v>
      </c>
      <c r="B19" s="20" t="s">
        <v>114</v>
      </c>
      <c r="C19" s="16" t="s">
        <v>120</v>
      </c>
      <c r="D19" s="21">
        <v>27800</v>
      </c>
      <c r="E19" s="21">
        <v>140</v>
      </c>
      <c r="F19" s="20"/>
      <c r="G19" s="20" t="s">
        <v>116</v>
      </c>
    </row>
    <row r="20" spans="1:7" ht="42" customHeight="1">
      <c r="A20" s="16" t="s">
        <v>121</v>
      </c>
      <c r="B20" s="16" t="s">
        <v>114</v>
      </c>
      <c r="C20" s="16" t="s">
        <v>122</v>
      </c>
      <c r="D20" s="16">
        <v>187400</v>
      </c>
      <c r="E20" s="16">
        <v>170</v>
      </c>
      <c r="F20" s="16"/>
      <c r="G20" s="16" t="s">
        <v>116</v>
      </c>
    </row>
    <row r="21" spans="1:7" ht="42" customHeight="1">
      <c r="A21" s="16" t="s">
        <v>123</v>
      </c>
      <c r="B21" s="16" t="s">
        <v>114</v>
      </c>
      <c r="C21" s="16" t="s">
        <v>124</v>
      </c>
      <c r="D21" s="16">
        <v>103500</v>
      </c>
      <c r="E21" s="16">
        <v>40</v>
      </c>
      <c r="F21" s="16"/>
      <c r="G21" s="16" t="s">
        <v>116</v>
      </c>
    </row>
    <row r="22" spans="1:7" ht="42" customHeight="1">
      <c r="A22" s="16" t="s">
        <v>125</v>
      </c>
      <c r="B22" s="16" t="s">
        <v>114</v>
      </c>
      <c r="C22" s="16" t="s">
        <v>126</v>
      </c>
      <c r="D22" s="16">
        <v>54300</v>
      </c>
      <c r="E22" s="16">
        <v>150</v>
      </c>
      <c r="F22" s="16"/>
      <c r="G22" s="16" t="s">
        <v>116</v>
      </c>
    </row>
    <row r="23" spans="1:7" ht="42.75" customHeight="1">
      <c r="A23" s="16" t="s">
        <v>127</v>
      </c>
      <c r="B23" s="16" t="s">
        <v>114</v>
      </c>
      <c r="C23" s="16" t="s">
        <v>118</v>
      </c>
      <c r="D23" s="16">
        <v>27800</v>
      </c>
      <c r="E23" s="16">
        <v>10</v>
      </c>
      <c r="F23" s="16"/>
      <c r="G23" s="16" t="s">
        <v>116</v>
      </c>
    </row>
    <row r="24" spans="1:7" ht="42" customHeight="1">
      <c r="A24" s="16" t="s">
        <v>128</v>
      </c>
      <c r="B24" s="16" t="s">
        <v>114</v>
      </c>
      <c r="C24" s="16" t="s">
        <v>120</v>
      </c>
      <c r="D24" s="16">
        <v>160100</v>
      </c>
      <c r="E24" s="16">
        <v>60</v>
      </c>
      <c r="F24" s="16"/>
      <c r="G24" s="16" t="s">
        <v>116</v>
      </c>
    </row>
    <row r="25" spans="1:7" ht="159" customHeight="1">
      <c r="A25" s="16" t="s">
        <v>129</v>
      </c>
      <c r="B25" s="16" t="s">
        <v>114</v>
      </c>
      <c r="C25" s="16" t="s">
        <v>130</v>
      </c>
      <c r="D25" s="17">
        <v>77.390530999999996</v>
      </c>
      <c r="E25" s="16">
        <v>58526.752</v>
      </c>
      <c r="F25" s="16"/>
      <c r="G25" s="16" t="s">
        <v>75</v>
      </c>
    </row>
    <row r="26" spans="1:7" ht="42.75" customHeight="1">
      <c r="A26" s="16" t="s">
        <v>131</v>
      </c>
      <c r="B26" s="16" t="s">
        <v>114</v>
      </c>
      <c r="C26" s="16" t="s">
        <v>132</v>
      </c>
      <c r="D26" s="17">
        <v>175000</v>
      </c>
      <c r="E26" s="16">
        <v>5200</v>
      </c>
      <c r="F26" s="16"/>
      <c r="G26" s="16" t="s">
        <v>75</v>
      </c>
    </row>
    <row r="27" spans="1:7" ht="42" customHeight="1">
      <c r="A27" s="16" t="s">
        <v>133</v>
      </c>
      <c r="B27" s="16" t="s">
        <v>114</v>
      </c>
      <c r="C27" s="16" t="s">
        <v>134</v>
      </c>
      <c r="D27" s="17">
        <v>464627.14</v>
      </c>
      <c r="E27" s="16">
        <v>24700</v>
      </c>
      <c r="F27" s="16"/>
      <c r="G27" s="16" t="s">
        <v>75</v>
      </c>
    </row>
    <row r="28" spans="1:7" ht="89" customHeight="1">
      <c r="A28" s="16" t="s">
        <v>135</v>
      </c>
      <c r="B28" s="16" t="s">
        <v>136</v>
      </c>
      <c r="C28" s="16" t="s">
        <v>137</v>
      </c>
      <c r="D28" s="16">
        <v>766467.75</v>
      </c>
      <c r="E28" s="16">
        <v>33379.730000000003</v>
      </c>
      <c r="F28" s="11" t="s">
        <v>100</v>
      </c>
      <c r="G28" s="16" t="s">
        <v>138</v>
      </c>
    </row>
    <row r="29" spans="1:7" ht="42.75" customHeight="1">
      <c r="A29" s="16" t="s">
        <v>139</v>
      </c>
      <c r="B29" s="16" t="s">
        <v>136</v>
      </c>
      <c r="C29" s="16" t="s">
        <v>140</v>
      </c>
      <c r="D29" s="16">
        <v>1970000</v>
      </c>
      <c r="E29" s="16">
        <v>135934.6</v>
      </c>
      <c r="F29" s="11" t="s">
        <v>141</v>
      </c>
      <c r="G29" s="16" t="s">
        <v>142</v>
      </c>
    </row>
    <row r="30" spans="1:7" ht="78" customHeight="1">
      <c r="A30" s="16" t="s">
        <v>143</v>
      </c>
      <c r="B30" s="16" t="s">
        <v>136</v>
      </c>
      <c r="C30" s="16" t="s">
        <v>144</v>
      </c>
      <c r="D30" s="16">
        <v>1840396</v>
      </c>
      <c r="E30" s="16">
        <v>153045.76999999999</v>
      </c>
      <c r="F30" s="11" t="s">
        <v>145</v>
      </c>
      <c r="G30" s="16" t="s">
        <v>146</v>
      </c>
    </row>
    <row r="31" spans="1:7" ht="54" customHeight="1">
      <c r="A31" s="16" t="s">
        <v>147</v>
      </c>
      <c r="B31" s="16" t="s">
        <v>136</v>
      </c>
      <c r="C31" s="16" t="s">
        <v>148</v>
      </c>
      <c r="D31" s="16">
        <v>2872200</v>
      </c>
      <c r="E31" s="16">
        <v>572540</v>
      </c>
      <c r="F31" s="11" t="s">
        <v>96</v>
      </c>
      <c r="G31" s="16" t="s">
        <v>149</v>
      </c>
    </row>
    <row r="32" spans="1:7" ht="54" customHeight="1">
      <c r="A32" s="16" t="s">
        <v>150</v>
      </c>
      <c r="B32" s="16" t="s">
        <v>136</v>
      </c>
      <c r="C32" s="16" t="s">
        <v>151</v>
      </c>
      <c r="D32" s="16">
        <v>1560066.79</v>
      </c>
      <c r="E32" s="16">
        <v>311214.19</v>
      </c>
      <c r="F32" s="11" t="s">
        <v>152</v>
      </c>
      <c r="G32" s="16" t="s">
        <v>153</v>
      </c>
    </row>
    <row r="33" spans="1:7" ht="54" customHeight="1">
      <c r="A33" s="16" t="s">
        <v>154</v>
      </c>
      <c r="B33" s="16" t="s">
        <v>136</v>
      </c>
      <c r="C33" s="16" t="s">
        <v>155</v>
      </c>
      <c r="D33" s="16">
        <v>1618139.84</v>
      </c>
      <c r="E33" s="16">
        <v>322832.19</v>
      </c>
      <c r="F33" s="11" t="s">
        <v>156</v>
      </c>
      <c r="G33" s="16" t="s">
        <v>157</v>
      </c>
    </row>
    <row r="34" spans="1:7" ht="36" customHeight="1">
      <c r="A34" s="16" t="s">
        <v>158</v>
      </c>
      <c r="B34" s="16" t="s">
        <v>159</v>
      </c>
      <c r="C34" s="16" t="s">
        <v>160</v>
      </c>
      <c r="D34" s="16">
        <v>674111.39</v>
      </c>
      <c r="E34" s="16">
        <v>57249.54</v>
      </c>
      <c r="F34" s="11" t="s">
        <v>161</v>
      </c>
      <c r="G34" s="16" t="s">
        <v>75</v>
      </c>
    </row>
    <row r="35" spans="1:7" ht="147" customHeight="1">
      <c r="A35" s="16" t="s">
        <v>162</v>
      </c>
      <c r="B35" s="16" t="s">
        <v>163</v>
      </c>
      <c r="C35" s="16" t="s">
        <v>164</v>
      </c>
      <c r="D35" s="16">
        <v>10000000</v>
      </c>
      <c r="E35" s="16">
        <v>3792440</v>
      </c>
      <c r="F35" s="22" t="s">
        <v>165</v>
      </c>
      <c r="G35" s="16" t="s">
        <v>236</v>
      </c>
    </row>
    <row r="36" spans="1:7" ht="97.05" customHeight="1">
      <c r="A36" s="16" t="s">
        <v>166</v>
      </c>
      <c r="B36" s="16" t="s">
        <v>107</v>
      </c>
      <c r="C36" s="16" t="s">
        <v>167</v>
      </c>
      <c r="D36" s="16">
        <v>608761.53</v>
      </c>
      <c r="E36" s="16">
        <v>173939.88</v>
      </c>
      <c r="F36" s="19" t="s">
        <v>168</v>
      </c>
      <c r="G36" s="16" t="s">
        <v>169</v>
      </c>
    </row>
    <row r="37" spans="1:7" ht="69" customHeight="1">
      <c r="A37" s="16" t="s">
        <v>170</v>
      </c>
      <c r="B37" s="16" t="s">
        <v>136</v>
      </c>
      <c r="C37" s="16" t="s">
        <v>171</v>
      </c>
      <c r="D37" s="16">
        <v>550000</v>
      </c>
      <c r="E37" s="16">
        <v>61000</v>
      </c>
      <c r="F37" s="19" t="s">
        <v>172</v>
      </c>
      <c r="G37" s="16" t="s">
        <v>173</v>
      </c>
    </row>
    <row r="38" spans="1:7" ht="81" customHeight="1">
      <c r="A38" s="16" t="s">
        <v>174</v>
      </c>
      <c r="B38" s="16" t="s">
        <v>175</v>
      </c>
      <c r="C38" s="16" t="s">
        <v>176</v>
      </c>
      <c r="D38" s="16">
        <v>762000</v>
      </c>
      <c r="E38" s="16">
        <v>12000</v>
      </c>
      <c r="F38" s="19" t="s">
        <v>172</v>
      </c>
      <c r="G38" s="16" t="s">
        <v>177</v>
      </c>
    </row>
    <row r="39" spans="1:7" ht="58.05" customHeight="1">
      <c r="A39" s="16" t="s">
        <v>178</v>
      </c>
      <c r="B39" s="16" t="s">
        <v>107</v>
      </c>
      <c r="C39" s="16" t="s">
        <v>179</v>
      </c>
      <c r="D39" s="16">
        <v>950000</v>
      </c>
      <c r="E39" s="16">
        <v>46500</v>
      </c>
      <c r="F39" s="19" t="s">
        <v>172</v>
      </c>
      <c r="G39" s="16" t="s">
        <v>180</v>
      </c>
    </row>
    <row r="40" spans="1:7" ht="58.05" customHeight="1">
      <c r="A40" s="16" t="s">
        <v>181</v>
      </c>
      <c r="B40" s="16" t="s">
        <v>182</v>
      </c>
      <c r="C40" s="16" t="s">
        <v>183</v>
      </c>
      <c r="D40" s="16">
        <v>1225500</v>
      </c>
      <c r="E40" s="16">
        <v>5500</v>
      </c>
      <c r="F40" s="19" t="s">
        <v>172</v>
      </c>
      <c r="G40" s="16" t="s">
        <v>184</v>
      </c>
    </row>
    <row r="41" spans="1:7" ht="58.05" customHeight="1">
      <c r="A41" s="16" t="s">
        <v>185</v>
      </c>
      <c r="B41" s="16" t="s">
        <v>186</v>
      </c>
      <c r="C41" s="16" t="s">
        <v>187</v>
      </c>
      <c r="D41" s="16">
        <v>1100000</v>
      </c>
      <c r="E41" s="16">
        <v>68000</v>
      </c>
      <c r="F41" s="19" t="s">
        <v>172</v>
      </c>
      <c r="G41" s="16" t="s">
        <v>188</v>
      </c>
    </row>
    <row r="42" spans="1:7" ht="33" customHeight="1">
      <c r="A42" s="66" t="s">
        <v>189</v>
      </c>
      <c r="B42" s="67"/>
      <c r="C42" s="67"/>
      <c r="D42" s="68"/>
      <c r="E42" s="15">
        <f>SUM(E4:E41)</f>
        <v>9596571.9920000006</v>
      </c>
      <c r="F42" s="15"/>
      <c r="G42" s="23"/>
    </row>
  </sheetData>
  <autoFilter ref="A3:G42" xr:uid="{00000000-0009-0000-0000-000001000000}"/>
  <mergeCells count="2">
    <mergeCell ref="A2:G2"/>
    <mergeCell ref="A42:D42"/>
  </mergeCells>
  <phoneticPr fontId="29" type="noConversion"/>
  <pageMargins left="0.75" right="0.75" top="0.39305555555555599" bottom="0.51180555555555596" header="0.196527777777778" footer="0.23611111111111099"/>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5"/>
  <sheetViews>
    <sheetView topLeftCell="A11" workbookViewId="0">
      <selection activeCell="E20" sqref="E20:E21"/>
    </sheetView>
  </sheetViews>
  <sheetFormatPr defaultColWidth="9" defaultRowHeight="13.9"/>
  <cols>
    <col min="2" max="2" width="11.1328125" style="2" customWidth="1"/>
    <col min="3" max="3" width="19.1328125" style="2" customWidth="1"/>
    <col min="4" max="4" width="37.73046875" style="2" customWidth="1"/>
    <col min="5" max="5" width="9.265625" style="2" customWidth="1"/>
    <col min="6" max="8" width="11.265625" style="2" customWidth="1"/>
    <col min="9" max="9" width="17.265625" style="2" customWidth="1"/>
    <col min="10" max="10" width="50.86328125" style="2" customWidth="1"/>
    <col min="11" max="11" width="10.1328125" style="2" customWidth="1"/>
    <col min="12" max="13" width="9" style="2"/>
    <col min="14" max="14" width="11.1328125" style="3"/>
    <col min="15" max="16384" width="9" style="2"/>
  </cols>
  <sheetData>
    <row r="1" spans="1:14" ht="20.25">
      <c r="C1" s="4" t="s">
        <v>190</v>
      </c>
    </row>
    <row r="2" spans="1:14" ht="23.25">
      <c r="B2" s="69" t="s">
        <v>191</v>
      </c>
      <c r="C2" s="69"/>
      <c r="D2" s="69"/>
      <c r="E2" s="69"/>
      <c r="F2" s="69"/>
      <c r="G2" s="69"/>
      <c r="H2" s="69"/>
      <c r="I2" s="69"/>
      <c r="J2" s="69"/>
      <c r="K2" s="69"/>
    </row>
    <row r="3" spans="1:14" ht="23.25">
      <c r="B3" s="5"/>
      <c r="C3" s="5"/>
      <c r="D3" s="5"/>
      <c r="E3" s="5"/>
      <c r="F3" s="5"/>
      <c r="G3" s="5"/>
      <c r="H3" s="5"/>
      <c r="I3" s="5"/>
      <c r="J3" s="5"/>
      <c r="K3" s="5"/>
      <c r="L3" s="70" t="s">
        <v>192</v>
      </c>
      <c r="M3" s="70"/>
    </row>
    <row r="4" spans="1:14" s="1" customFormat="1" ht="17.649999999999999">
      <c r="A4" s="71" t="s">
        <v>193</v>
      </c>
      <c r="B4" s="71"/>
      <c r="C4" s="71"/>
      <c r="D4" s="71"/>
      <c r="E4" s="71"/>
      <c r="F4" s="71"/>
      <c r="G4" s="71"/>
      <c r="H4" s="71"/>
      <c r="I4" s="71" t="s">
        <v>194</v>
      </c>
      <c r="J4" s="71"/>
      <c r="K4" s="71"/>
      <c r="L4" s="71"/>
      <c r="M4" s="71"/>
      <c r="N4" s="72"/>
    </row>
    <row r="5" spans="1:14" ht="52.5">
      <c r="A5" s="6" t="s">
        <v>4</v>
      </c>
      <c r="B5" s="7" t="s">
        <v>195</v>
      </c>
      <c r="C5" s="7" t="s">
        <v>196</v>
      </c>
      <c r="D5" s="7" t="s">
        <v>197</v>
      </c>
      <c r="E5" s="7" t="s">
        <v>198</v>
      </c>
      <c r="F5" s="7" t="s">
        <v>199</v>
      </c>
      <c r="G5" s="7" t="s">
        <v>200</v>
      </c>
      <c r="H5" s="7" t="s">
        <v>201</v>
      </c>
      <c r="I5" s="7" t="s">
        <v>202</v>
      </c>
      <c r="J5" s="7" t="s">
        <v>203</v>
      </c>
      <c r="K5" s="7" t="s">
        <v>204</v>
      </c>
      <c r="L5" s="7" t="s">
        <v>205</v>
      </c>
      <c r="M5" s="7" t="s">
        <v>206</v>
      </c>
      <c r="N5" s="12" t="s">
        <v>207</v>
      </c>
    </row>
    <row r="6" spans="1:14" ht="22.5">
      <c r="A6" s="73" t="s">
        <v>208</v>
      </c>
      <c r="B6" s="73" t="s">
        <v>208</v>
      </c>
      <c r="C6" s="73" t="s">
        <v>209</v>
      </c>
      <c r="D6" s="73" t="s">
        <v>210</v>
      </c>
      <c r="E6" s="73">
        <v>275879.8</v>
      </c>
      <c r="F6" s="8" t="s">
        <v>211</v>
      </c>
      <c r="G6" s="8" t="s">
        <v>212</v>
      </c>
      <c r="H6" s="9">
        <v>220700</v>
      </c>
      <c r="I6" s="73" t="s">
        <v>213</v>
      </c>
      <c r="J6" s="73" t="s">
        <v>214</v>
      </c>
      <c r="K6" s="73">
        <v>4585177.2300000004</v>
      </c>
      <c r="L6" s="75" t="s">
        <v>211</v>
      </c>
      <c r="M6" s="75" t="s">
        <v>212</v>
      </c>
      <c r="N6" s="78">
        <v>3412520</v>
      </c>
    </row>
    <row r="7" spans="1:14" ht="22.5">
      <c r="A7" s="73"/>
      <c r="B7" s="73"/>
      <c r="C7" s="73"/>
      <c r="D7" s="73"/>
      <c r="E7" s="73"/>
      <c r="F7" s="8" t="s">
        <v>215</v>
      </c>
      <c r="G7" s="8" t="s">
        <v>47</v>
      </c>
      <c r="H7" s="9">
        <v>55179.8</v>
      </c>
      <c r="I7" s="73"/>
      <c r="J7" s="73"/>
      <c r="K7" s="73"/>
      <c r="L7" s="76"/>
      <c r="M7" s="76"/>
      <c r="N7" s="79"/>
    </row>
    <row r="8" spans="1:14" ht="22.5">
      <c r="A8" s="73"/>
      <c r="B8" s="73"/>
      <c r="C8" s="73" t="s">
        <v>216</v>
      </c>
      <c r="D8" s="73" t="s">
        <v>217</v>
      </c>
      <c r="E8" s="73">
        <v>686919.87</v>
      </c>
      <c r="F8" s="8" t="s">
        <v>211</v>
      </c>
      <c r="G8" s="8" t="s">
        <v>212</v>
      </c>
      <c r="H8" s="9">
        <v>54900</v>
      </c>
      <c r="I8" s="73"/>
      <c r="J8" s="73"/>
      <c r="K8" s="73"/>
      <c r="L8" s="76"/>
      <c r="M8" s="76"/>
      <c r="N8" s="79"/>
    </row>
    <row r="9" spans="1:14" ht="22.5">
      <c r="A9" s="73"/>
      <c r="B9" s="73"/>
      <c r="C9" s="73"/>
      <c r="D9" s="73"/>
      <c r="E9" s="73"/>
      <c r="F9" s="8" t="s">
        <v>215</v>
      </c>
      <c r="G9" s="8" t="s">
        <v>47</v>
      </c>
      <c r="H9" s="9">
        <v>632019.87</v>
      </c>
      <c r="I9" s="73"/>
      <c r="J9" s="73"/>
      <c r="K9" s="73"/>
      <c r="L9" s="76"/>
      <c r="M9" s="76"/>
      <c r="N9" s="79"/>
    </row>
    <row r="10" spans="1:14" ht="22.5">
      <c r="A10" s="73"/>
      <c r="B10" s="73"/>
      <c r="C10" s="73" t="s">
        <v>218</v>
      </c>
      <c r="D10" s="73" t="s">
        <v>219</v>
      </c>
      <c r="E10" s="73">
        <v>624040.1</v>
      </c>
      <c r="F10" s="8" t="s">
        <v>211</v>
      </c>
      <c r="G10" s="8" t="s">
        <v>212</v>
      </c>
      <c r="H10" s="9">
        <v>499000</v>
      </c>
      <c r="I10" s="73"/>
      <c r="J10" s="73"/>
      <c r="K10" s="73"/>
      <c r="L10" s="76"/>
      <c r="M10" s="76"/>
      <c r="N10" s="79"/>
    </row>
    <row r="11" spans="1:14" ht="22.5">
      <c r="A11" s="73"/>
      <c r="B11" s="73"/>
      <c r="C11" s="73"/>
      <c r="D11" s="73"/>
      <c r="E11" s="73"/>
      <c r="F11" s="8" t="s">
        <v>215</v>
      </c>
      <c r="G11" s="8" t="s">
        <v>47</v>
      </c>
      <c r="H11" s="9">
        <v>125040.1</v>
      </c>
      <c r="I11" s="73"/>
      <c r="J11" s="73"/>
      <c r="K11" s="73"/>
      <c r="L11" s="76"/>
      <c r="M11" s="76"/>
      <c r="N11" s="79"/>
    </row>
    <row r="12" spans="1:14" ht="22.5">
      <c r="A12" s="73"/>
      <c r="B12" s="73"/>
      <c r="C12" s="73" t="s">
        <v>220</v>
      </c>
      <c r="D12" s="73" t="s">
        <v>221</v>
      </c>
      <c r="E12" s="73">
        <v>708009.76</v>
      </c>
      <c r="F12" s="8" t="s">
        <v>211</v>
      </c>
      <c r="G12" s="8" t="s">
        <v>212</v>
      </c>
      <c r="H12" s="9">
        <v>566000</v>
      </c>
      <c r="I12" s="73"/>
      <c r="J12" s="73"/>
      <c r="K12" s="73"/>
      <c r="L12" s="76"/>
      <c r="M12" s="76"/>
      <c r="N12" s="79"/>
    </row>
    <row r="13" spans="1:14" ht="22.5">
      <c r="A13" s="73"/>
      <c r="B13" s="73"/>
      <c r="C13" s="73"/>
      <c r="D13" s="73"/>
      <c r="E13" s="73"/>
      <c r="F13" s="8" t="s">
        <v>215</v>
      </c>
      <c r="G13" s="8" t="s">
        <v>47</v>
      </c>
      <c r="H13" s="9">
        <v>142009.76</v>
      </c>
      <c r="I13" s="73"/>
      <c r="J13" s="73"/>
      <c r="K13" s="73"/>
      <c r="L13" s="77"/>
      <c r="M13" s="77"/>
      <c r="N13" s="80"/>
    </row>
    <row r="14" spans="1:14" ht="22.5">
      <c r="A14" s="73"/>
      <c r="B14" s="73"/>
      <c r="C14" s="73" t="s">
        <v>222</v>
      </c>
      <c r="D14" s="73" t="s">
        <v>223</v>
      </c>
      <c r="E14" s="73">
        <v>702055.27</v>
      </c>
      <c r="F14" s="8" t="s">
        <v>211</v>
      </c>
      <c r="G14" s="8" t="s">
        <v>212</v>
      </c>
      <c r="H14" s="9">
        <v>561500</v>
      </c>
      <c r="I14" s="73"/>
      <c r="J14" s="73"/>
      <c r="K14" s="73"/>
      <c r="L14" s="75" t="s">
        <v>215</v>
      </c>
      <c r="M14" s="75" t="s">
        <v>47</v>
      </c>
      <c r="N14" s="78">
        <v>1172657.23</v>
      </c>
    </row>
    <row r="15" spans="1:14" ht="22.5">
      <c r="A15" s="73"/>
      <c r="B15" s="73"/>
      <c r="C15" s="73"/>
      <c r="D15" s="73"/>
      <c r="E15" s="73"/>
      <c r="F15" s="8" t="s">
        <v>215</v>
      </c>
      <c r="G15" s="8" t="s">
        <v>47</v>
      </c>
      <c r="H15" s="9">
        <v>140555.26999999999</v>
      </c>
      <c r="I15" s="73"/>
      <c r="J15" s="73"/>
      <c r="K15" s="73"/>
      <c r="L15" s="76"/>
      <c r="M15" s="76"/>
      <c r="N15" s="79"/>
    </row>
    <row r="16" spans="1:14" ht="22.5">
      <c r="A16" s="73"/>
      <c r="B16" s="73"/>
      <c r="C16" s="73" t="s">
        <v>224</v>
      </c>
      <c r="D16" s="73" t="s">
        <v>225</v>
      </c>
      <c r="E16" s="73">
        <v>678367.72</v>
      </c>
      <c r="F16" s="8" t="s">
        <v>211</v>
      </c>
      <c r="G16" s="8" t="s">
        <v>212</v>
      </c>
      <c r="H16" s="9">
        <v>542500</v>
      </c>
      <c r="I16" s="73"/>
      <c r="J16" s="73"/>
      <c r="K16" s="73"/>
      <c r="L16" s="76"/>
      <c r="M16" s="76"/>
      <c r="N16" s="79"/>
    </row>
    <row r="17" spans="1:14" ht="22.5">
      <c r="A17" s="73"/>
      <c r="B17" s="73"/>
      <c r="C17" s="73"/>
      <c r="D17" s="73"/>
      <c r="E17" s="73"/>
      <c r="F17" s="8" t="s">
        <v>215</v>
      </c>
      <c r="G17" s="8" t="s">
        <v>47</v>
      </c>
      <c r="H17" s="9">
        <v>135867.72</v>
      </c>
      <c r="I17" s="73"/>
      <c r="J17" s="73"/>
      <c r="K17" s="73"/>
      <c r="L17" s="76"/>
      <c r="M17" s="76"/>
      <c r="N17" s="79"/>
    </row>
    <row r="18" spans="1:14" ht="22.5">
      <c r="A18" s="73"/>
      <c r="B18" s="73"/>
      <c r="C18" s="73" t="s">
        <v>226</v>
      </c>
      <c r="D18" s="73" t="s">
        <v>210</v>
      </c>
      <c r="E18" s="73">
        <v>275879.8</v>
      </c>
      <c r="F18" s="8" t="s">
        <v>211</v>
      </c>
      <c r="G18" s="8" t="s">
        <v>212</v>
      </c>
      <c r="H18" s="9">
        <v>220600</v>
      </c>
      <c r="I18" s="73"/>
      <c r="J18" s="73"/>
      <c r="K18" s="73"/>
      <c r="L18" s="76"/>
      <c r="M18" s="76"/>
      <c r="N18" s="79"/>
    </row>
    <row r="19" spans="1:14" ht="22.5">
      <c r="A19" s="73"/>
      <c r="B19" s="73"/>
      <c r="C19" s="73"/>
      <c r="D19" s="73"/>
      <c r="E19" s="73"/>
      <c r="F19" s="8" t="s">
        <v>215</v>
      </c>
      <c r="G19" s="8" t="s">
        <v>47</v>
      </c>
      <c r="H19" s="9">
        <v>55279.8</v>
      </c>
      <c r="I19" s="73"/>
      <c r="J19" s="73"/>
      <c r="K19" s="73"/>
      <c r="L19" s="76"/>
      <c r="M19" s="76"/>
      <c r="N19" s="79"/>
    </row>
    <row r="20" spans="1:14" ht="22.5">
      <c r="A20" s="73"/>
      <c r="B20" s="73"/>
      <c r="C20" s="73" t="s">
        <v>227</v>
      </c>
      <c r="D20" s="73" t="s">
        <v>228</v>
      </c>
      <c r="E20" s="73">
        <v>634024.91</v>
      </c>
      <c r="F20" s="8" t="s">
        <v>211</v>
      </c>
      <c r="G20" s="8" t="s">
        <v>212</v>
      </c>
      <c r="H20" s="9">
        <v>507000</v>
      </c>
      <c r="I20" s="73"/>
      <c r="J20" s="73"/>
      <c r="K20" s="73"/>
      <c r="L20" s="76"/>
      <c r="M20" s="76"/>
      <c r="N20" s="79"/>
    </row>
    <row r="21" spans="1:14" ht="22.5">
      <c r="A21" s="73"/>
      <c r="B21" s="73"/>
      <c r="C21" s="73"/>
      <c r="D21" s="73"/>
      <c r="E21" s="73"/>
      <c r="F21" s="8" t="s">
        <v>215</v>
      </c>
      <c r="G21" s="8" t="s">
        <v>47</v>
      </c>
      <c r="H21" s="9">
        <v>127024.91</v>
      </c>
      <c r="I21" s="73"/>
      <c r="J21" s="73"/>
      <c r="K21" s="73"/>
      <c r="L21" s="77"/>
      <c r="M21" s="77"/>
      <c r="N21" s="80"/>
    </row>
    <row r="22" spans="1:14" ht="25.5">
      <c r="A22" s="74" t="s">
        <v>61</v>
      </c>
      <c r="B22" s="74" t="s">
        <v>53</v>
      </c>
      <c r="C22" s="74" t="s">
        <v>229</v>
      </c>
      <c r="D22" s="74" t="s">
        <v>230</v>
      </c>
      <c r="E22" s="74">
        <v>962123.39</v>
      </c>
      <c r="F22" s="8" t="s">
        <v>211</v>
      </c>
      <c r="G22" s="11" t="s">
        <v>231</v>
      </c>
      <c r="H22" s="10">
        <v>769698.71</v>
      </c>
      <c r="I22" s="81" t="s">
        <v>232</v>
      </c>
      <c r="J22" s="82"/>
      <c r="K22" s="83"/>
      <c r="L22" s="13"/>
      <c r="M22" s="13"/>
      <c r="N22" s="13"/>
    </row>
    <row r="23" spans="1:14" ht="25.5">
      <c r="A23" s="74"/>
      <c r="B23" s="74"/>
      <c r="C23" s="74"/>
      <c r="D23" s="74"/>
      <c r="E23" s="74"/>
      <c r="F23" s="8" t="s">
        <v>215</v>
      </c>
      <c r="G23" s="11" t="s">
        <v>47</v>
      </c>
      <c r="H23" s="10">
        <v>192424.68</v>
      </c>
      <c r="I23" s="84"/>
      <c r="J23" s="85"/>
      <c r="K23" s="86"/>
      <c r="L23" s="13"/>
      <c r="M23" s="13"/>
      <c r="N23" s="13"/>
    </row>
    <row r="24" spans="1:14" ht="25.5">
      <c r="A24" s="74" t="s">
        <v>233</v>
      </c>
      <c r="B24" s="74" t="s">
        <v>53</v>
      </c>
      <c r="C24" s="74" t="s">
        <v>234</v>
      </c>
      <c r="D24" s="74" t="s">
        <v>235</v>
      </c>
      <c r="E24" s="74">
        <v>1624900.85</v>
      </c>
      <c r="F24" s="8" t="s">
        <v>211</v>
      </c>
      <c r="G24" s="11" t="s">
        <v>231</v>
      </c>
      <c r="H24" s="10">
        <v>1299920.68</v>
      </c>
      <c r="I24" s="81" t="s">
        <v>232</v>
      </c>
      <c r="J24" s="82"/>
      <c r="K24" s="83"/>
      <c r="L24" s="13"/>
      <c r="M24" s="13"/>
      <c r="N24" s="14"/>
    </row>
    <row r="25" spans="1:14" ht="25.5">
      <c r="A25" s="74"/>
      <c r="B25" s="74"/>
      <c r="C25" s="74"/>
      <c r="D25" s="74"/>
      <c r="E25" s="74"/>
      <c r="F25" s="8" t="s">
        <v>215</v>
      </c>
      <c r="G25" s="11" t="s">
        <v>47</v>
      </c>
      <c r="H25" s="10">
        <v>324980.17</v>
      </c>
      <c r="I25" s="84"/>
      <c r="J25" s="85"/>
      <c r="K25" s="86"/>
      <c r="L25" s="13"/>
      <c r="M25" s="13"/>
      <c r="N25" s="14"/>
    </row>
  </sheetData>
  <mergeCells count="51">
    <mergeCell ref="L6:L13"/>
    <mergeCell ref="L14:L21"/>
    <mergeCell ref="M6:M13"/>
    <mergeCell ref="M14:M21"/>
    <mergeCell ref="N6:N13"/>
    <mergeCell ref="N14:N21"/>
    <mergeCell ref="E22:E23"/>
    <mergeCell ref="E24:E25"/>
    <mergeCell ref="I6:I21"/>
    <mergeCell ref="J6:J21"/>
    <mergeCell ref="K6:K21"/>
    <mergeCell ref="I22:K23"/>
    <mergeCell ref="I24:K25"/>
    <mergeCell ref="E12:E13"/>
    <mergeCell ref="E14:E15"/>
    <mergeCell ref="E16:E17"/>
    <mergeCell ref="E18:E19"/>
    <mergeCell ref="E20:E21"/>
    <mergeCell ref="C22:C23"/>
    <mergeCell ref="C24:C25"/>
    <mergeCell ref="D6:D7"/>
    <mergeCell ref="D8:D9"/>
    <mergeCell ref="D10:D11"/>
    <mergeCell ref="D12:D13"/>
    <mergeCell ref="D14:D15"/>
    <mergeCell ref="D16:D17"/>
    <mergeCell ref="D18:D19"/>
    <mergeCell ref="D20:D21"/>
    <mergeCell ref="D22:D23"/>
    <mergeCell ref="D24:D25"/>
    <mergeCell ref="A22:A23"/>
    <mergeCell ref="A24:A25"/>
    <mergeCell ref="B6:B21"/>
    <mergeCell ref="B22:B23"/>
    <mergeCell ref="B24:B25"/>
    <mergeCell ref="B2:K2"/>
    <mergeCell ref="L3:M3"/>
    <mergeCell ref="A4:H4"/>
    <mergeCell ref="I4:N4"/>
    <mergeCell ref="A6:A21"/>
    <mergeCell ref="C6:C7"/>
    <mergeCell ref="C8:C9"/>
    <mergeCell ref="C10:C11"/>
    <mergeCell ref="C12:C13"/>
    <mergeCell ref="C14:C15"/>
    <mergeCell ref="C16:C17"/>
    <mergeCell ref="C18:C19"/>
    <mergeCell ref="C20:C21"/>
    <mergeCell ref="E6:E7"/>
    <mergeCell ref="E8:E9"/>
    <mergeCell ref="E10:E11"/>
  </mergeCells>
  <phoneticPr fontId="29" type="noConversion"/>
  <pageMargins left="0.23611111111111099" right="0.156944444444444" top="0.35416666666666702" bottom="0.47222222222222199" header="0.5" footer="0.5"/>
  <pageSetup paperSize="9" scale="6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vt:lpstr>
      <vt:lpstr>附件2</vt:lpstr>
      <vt:lpstr>附件3</vt:lpstr>
      <vt:lpstr>附件1!Print_Titles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1234</cp:lastModifiedBy>
  <cp:lastPrinted>2020-09-29T02:37:00Z</cp:lastPrinted>
  <dcterms:created xsi:type="dcterms:W3CDTF">2020-02-20T10:50:00Z</dcterms:created>
  <dcterms:modified xsi:type="dcterms:W3CDTF">2023-12-16T08:39:44Z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2052-12.1.0.15946</vt:lpwstr>
  </property>
  <property fmtid="{D5CDD505-2E9C-101B-9397-08002B2CF9AE}" pid="3" name="ICV">
    <vt:lpwstr>8A8602B653E34C7EA52FC908E00F3CA0_13</vt:lpwstr>
  </property>
</Properties>
</file>