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1" sheetId="1" r:id="rId1"/>
  </sheets>
  <definedNames>
    <definedName name="_xlnm._FilterDatabase" localSheetId="0" hidden="1">附件1!$A$4:$P$28</definedName>
    <definedName name="_xlnm.Print_Titles" localSheetId="0">附件1!$3:$4</definedName>
  </definedNames>
  <calcPr calcId="144525" concurrentCalc="0"/>
</workbook>
</file>

<file path=xl/sharedStrings.xml><?xml version="1.0" encoding="utf-8"?>
<sst xmlns="http://schemas.openxmlformats.org/spreadsheetml/2006/main" count="235" uniqueCount="89">
  <si>
    <t>附件：</t>
  </si>
  <si>
    <t>伊川县2023年第九批衔接推进乡村振兴资金分配表</t>
  </si>
  <si>
    <t>本次下达</t>
  </si>
  <si>
    <t>整合使用财政涉农资金</t>
  </si>
  <si>
    <t>项目主管单位</t>
  </si>
  <si>
    <t>资金使用管理单位</t>
  </si>
  <si>
    <t>功能分类</t>
  </si>
  <si>
    <t>科目名称</t>
  </si>
  <si>
    <t>项目名称</t>
  </si>
  <si>
    <t>项目个数及建设内容</t>
  </si>
  <si>
    <t>资金（元）</t>
  </si>
  <si>
    <t>备注</t>
  </si>
  <si>
    <t>整合使用资金原文件省级号</t>
  </si>
  <si>
    <t>整合使用资金原文件市级号</t>
  </si>
  <si>
    <t>整合使用资金原项目名称</t>
  </si>
  <si>
    <t>整合使用资金原项目级次</t>
  </si>
  <si>
    <t>整合使用资金原项目单位</t>
  </si>
  <si>
    <t>整合使用资金原所属股室</t>
  </si>
  <si>
    <t>整合使用资金总资金（元）</t>
  </si>
  <si>
    <t>整合使用资金本次安排资金（元）</t>
  </si>
  <si>
    <t>总计：</t>
  </si>
  <si>
    <t>产业项目合计：</t>
  </si>
  <si>
    <t>农业农村局</t>
  </si>
  <si>
    <t>江左镇</t>
  </si>
  <si>
    <t>产业发展</t>
  </si>
  <si>
    <t>2023年伊川县江左镇耿村等村烟薯轮作项目</t>
  </si>
  <si>
    <t>新建炕房40座，地面硬化8000平方，厕所1座，1台2000kv变压器。项目公示牌等。</t>
  </si>
  <si>
    <t>一般村</t>
  </si>
  <si>
    <t>豫财农综[2022]35号</t>
  </si>
  <si>
    <t>洛财农[2022]83号</t>
  </si>
  <si>
    <t>河南省财政局 河南省乡村振兴局  关于提前下达2023年省级财政衔接推进乡村振兴补助资金（巩固脱贫攻坚成果和乡村振兴任务）预算的通知</t>
  </si>
  <si>
    <t>省级</t>
  </si>
  <si>
    <t>乡村振兴局</t>
  </si>
  <si>
    <t>农业股</t>
  </si>
  <si>
    <t>洛财预[2022]84号</t>
  </si>
  <si>
    <t>洛阳市财政局 洛阳市乡村振兴局  关于提前下达2023年市级财政衔接推进乡村振兴补助资金（巩固脱贫攻坚成果和乡村振兴任务）的通知</t>
  </si>
  <si>
    <t>市级</t>
  </si>
  <si>
    <t>年初预算</t>
  </si>
  <si>
    <t>县级衔接专项资金</t>
  </si>
  <si>
    <t>县级</t>
  </si>
  <si>
    <t>平等乡</t>
  </si>
  <si>
    <t>2023年伊川县平等乡龙王屯村烟薯轮作产业配套项目</t>
  </si>
  <si>
    <t>①深水机井3眼、变压器2台、智能井堡3套、水泵、电力配套等②生产道路硬化3104米，其中4.5米宽468米、4米宽1664米、3米宽972米。③项目公示牌。</t>
  </si>
  <si>
    <t>半坡镇</t>
  </si>
  <si>
    <t>2023年伊川县半坡镇孙村种植基地配套设施建设项目</t>
  </si>
  <si>
    <t>购买中药材电加热烘干房4个，空气能热泵烘干房2个，变压器及配套设施。</t>
  </si>
  <si>
    <t>脱贫村</t>
  </si>
  <si>
    <t>豫财农综[2022]29号</t>
  </si>
  <si>
    <t>河南省财政局 河南省乡村振兴局  关于提前下达2023年中央财政衔接推进乡村振兴补助资金（巩固脱贫攻坚成果和乡村振兴任务）预算的通知</t>
  </si>
  <si>
    <t>中央</t>
  </si>
  <si>
    <t>高山镇</t>
  </si>
  <si>
    <t>2023年伊川县高山镇高山村丹参种植产业道路项目</t>
  </si>
  <si>
    <t>新修产业道路2560米，水泥混凝土路面，道路宽4米，厚20公分，项目公示牌等。</t>
  </si>
  <si>
    <t>白元镇</t>
  </si>
  <si>
    <t>2023年伊川县白元镇常峪堡村5G智慧辣椒种植项目</t>
  </si>
  <si>
    <t>新打机井2眼,配套设施2套，蓄水池2500立方，550亩土地平整，水肥一体化管网7500米，泵房2个，施肥机、水源过滤系统、15KW离心泵、变频柜及相应配套设施2套；电磁阀104个，阀门井20个，阀控器（含供电设施）、出水桩及配套设备52套等；地面管网4000米，滴灌带39万米；多功能气象站、视频监控、物联网虫情测报灯、太阳能孢子捕捉仪2套，太阳能杀虫灯、土壤墒情传感器20套，项目公示牌等。</t>
  </si>
  <si>
    <t>鸦岭镇</t>
  </si>
  <si>
    <t>2023年伊川县鸦岭镇卢村花椒加工生产线项目</t>
  </si>
  <si>
    <t>改建花椒烘干筛选车间1座，购置5000斤空气能烘干机4台、小型烘干机20台、脱籽机2台、筛椒机3台、色选机1台、电力配套等设施。</t>
  </si>
  <si>
    <t>2023年伊川县鸦岭镇柿树洼村红薯种植配套设施项目</t>
  </si>
  <si>
    <t>新建机井3眼，100kva杆上变压器2台，150kva杆上变压器1台，100m3蓄水池3座，PE地埋灌溉主管道等配套设施。项目公示牌等。</t>
  </si>
  <si>
    <t>2023年伊川县平等乡古城村集体经济烟炕设施项目</t>
  </si>
  <si>
    <t>①炕房设施。烟叶炕房70间（含炕架、门、风机、地坪、观察窗等）及烟叶分拣大棚、地坪等②电力设施630kv变压器2台及输电配套等。③项目公示牌等。</t>
  </si>
  <si>
    <t>污水管网项目合计：</t>
  </si>
  <si>
    <t>住建局</t>
  </si>
  <si>
    <t>基础设施</t>
  </si>
  <si>
    <t>2023年伊川县高山镇草场村二期污水管网建设项目</t>
  </si>
  <si>
    <t>铺设污水管网5536米</t>
  </si>
  <si>
    <t>一般村，项目总投资1681745.14元，自筹320000元。</t>
  </si>
  <si>
    <t>2023年伊川县高山镇坡头寨村二期污水管网建设项目</t>
  </si>
  <si>
    <t>铺设污水管网4410米1座9立方大三格</t>
  </si>
  <si>
    <t>一般村，项目总投资1378018.64元，自筹630000元。</t>
  </si>
  <si>
    <t>2023年伊川县高山镇坡头村二期污水管网建设项目</t>
  </si>
  <si>
    <t>铺设污水管网13691米1座100立方大三格</t>
  </si>
  <si>
    <t>一般村，项目总投资4083712.04元，自筹1130000元。</t>
  </si>
  <si>
    <t>2023年伊川县江左镇温寨村污水管网建设项目</t>
  </si>
  <si>
    <t>铺设污水管网400米,建设大三格120立方</t>
  </si>
  <si>
    <t>水利项目合计：</t>
  </si>
  <si>
    <t>水利局</t>
  </si>
  <si>
    <t>2023年伊川县鸦岭镇下沟村饮水安全巩固提升工程</t>
  </si>
  <si>
    <t>170米井一眼，管理房一间、水泵及机电设备安装、20吨水罐一个、地埋电缆、PE管子500米、阀门井</t>
  </si>
  <si>
    <t>2023年伊川县鸦岭镇老虎洼村饮水安全巩固提升工程</t>
  </si>
  <si>
    <t>300米井一眼，水泵及机电设备安装，管理房一间，地埋电缆、20吨无塔供水器、PE管网500米、阀门井</t>
  </si>
  <si>
    <t>2023年伊川县鸦岭镇温庄村饮水安全巩固提升工程</t>
  </si>
  <si>
    <t>370米井一眼、管理房一间、水泵及机电设备安装、地埋电缆、PE管网500米、阀门井、20吨无塔供水器</t>
  </si>
  <si>
    <t>2023年伊川县鸦岭镇梁刘村饮水安全巩固提升工程</t>
  </si>
  <si>
    <t>200米井一眼，水泵及机电设备安装、40吨无塔供水器、PE管子50米、1阀门井</t>
  </si>
  <si>
    <t>2023年伊川县鸦岭镇常川村8、9组饮水安全巩固提升工程</t>
  </si>
  <si>
    <t>新建阀门井1座，铺设PE管网2000米，入户100户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</si>
</sst>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9">
    <font>
      <sz val="11"/>
      <color indexed="8"/>
      <name val="等线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2"/>
      <color indexed="8"/>
      <name val="仿宋_GB2312"/>
      <charset val="134"/>
    </font>
    <font>
      <sz val="18"/>
      <color indexed="8"/>
      <name val="黑体"/>
      <charset val="134"/>
    </font>
    <font>
      <sz val="12"/>
      <color indexed="8"/>
      <name val="宋体"/>
      <charset val="134"/>
    </font>
    <font>
      <sz val="26"/>
      <color indexed="8"/>
      <name val="方正大标宋简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sz val="11"/>
      <color indexed="8"/>
      <name val="等线"/>
      <charset val="0"/>
    </font>
    <font>
      <sz val="11"/>
      <color indexed="62"/>
      <name val="等线"/>
      <charset val="0"/>
    </font>
    <font>
      <sz val="11"/>
      <color indexed="60"/>
      <name val="等线"/>
      <charset val="0"/>
    </font>
    <font>
      <sz val="11"/>
      <color indexed="9"/>
      <name val="等线"/>
      <charset val="0"/>
    </font>
    <font>
      <u/>
      <sz val="11"/>
      <color indexed="12"/>
      <name val="等线"/>
      <charset val="0"/>
    </font>
    <font>
      <u/>
      <sz val="11"/>
      <color indexed="20"/>
      <name val="等线"/>
      <charset val="0"/>
    </font>
    <font>
      <b/>
      <sz val="11"/>
      <color indexed="62"/>
      <name val="等线"/>
      <charset val="134"/>
    </font>
    <font>
      <sz val="11"/>
      <color indexed="10"/>
      <name val="等线"/>
      <charset val="0"/>
    </font>
    <font>
      <b/>
      <sz val="18"/>
      <color indexed="62"/>
      <name val="等线"/>
      <charset val="134"/>
    </font>
    <font>
      <i/>
      <sz val="11"/>
      <color indexed="23"/>
      <name val="等线"/>
      <charset val="0"/>
    </font>
    <font>
      <b/>
      <sz val="15"/>
      <color indexed="62"/>
      <name val="等线"/>
      <charset val="134"/>
    </font>
    <font>
      <b/>
      <sz val="13"/>
      <color indexed="62"/>
      <name val="等线"/>
      <charset val="134"/>
    </font>
    <font>
      <b/>
      <sz val="11"/>
      <color indexed="63"/>
      <name val="等线"/>
      <charset val="0"/>
    </font>
    <font>
      <b/>
      <sz val="11"/>
      <color indexed="52"/>
      <name val="等线"/>
      <charset val="0"/>
    </font>
    <font>
      <b/>
      <sz val="11"/>
      <color indexed="9"/>
      <name val="等线"/>
      <charset val="0"/>
    </font>
    <font>
      <sz val="11"/>
      <color indexed="52"/>
      <name val="等线"/>
      <charset val="0"/>
    </font>
    <font>
      <b/>
      <sz val="11"/>
      <color indexed="8"/>
      <name val="等线"/>
      <charset val="0"/>
    </font>
    <font>
      <sz val="11"/>
      <color indexed="17"/>
      <name val="等线"/>
      <charset val="0"/>
    </font>
    <font>
      <sz val="12"/>
      <name val="宋体"/>
      <charset val="134"/>
    </font>
    <font>
      <sz val="11"/>
      <color indexed="8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3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1" fillId="2" borderId="16" applyNumberFormat="0" applyAlignment="0" applyProtection="0">
      <alignment vertical="center"/>
    </xf>
    <xf numFmtId="0" fontId="22" fillId="2" borderId="12" applyNumberFormat="0" applyAlignment="0" applyProtection="0">
      <alignment vertical="center"/>
    </xf>
    <xf numFmtId="0" fontId="23" fillId="9" borderId="17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7" fillId="0" borderId="0" applyBorder="0">
      <alignment vertical="center"/>
    </xf>
    <xf numFmtId="0" fontId="0" fillId="0" borderId="0" applyBorder="0">
      <alignment vertical="center"/>
    </xf>
    <xf numFmtId="0" fontId="28" fillId="0" borderId="0" applyBorder="0">
      <alignment vertical="center"/>
    </xf>
    <xf numFmtId="0" fontId="0" fillId="0" borderId="0" applyBorder="0">
      <alignment vertical="center"/>
    </xf>
  </cellStyleXfs>
  <cellXfs count="46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1" fillId="3" borderId="0" xfId="0" applyFont="1" applyFill="1">
      <alignment vertical="center"/>
    </xf>
    <xf numFmtId="0" fontId="1" fillId="0" borderId="0" xfId="0" applyFont="1">
      <alignment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>
      <alignment vertical="center"/>
    </xf>
    <xf numFmtId="176" fontId="3" fillId="2" borderId="0" xfId="0" applyNumberFormat="1" applyFont="1" applyFill="1">
      <alignment vertical="center"/>
    </xf>
    <xf numFmtId="177" fontId="3" fillId="2" borderId="0" xfId="0" applyNumberFormat="1" applyFont="1" applyFill="1">
      <alignment vertical="center"/>
    </xf>
    <xf numFmtId="0" fontId="3" fillId="2" borderId="0" xfId="0" applyFont="1" applyFill="1" applyAlignment="1">
      <alignment horizontal="center" vertical="center" wrapText="1"/>
    </xf>
    <xf numFmtId="176" fontId="3" fillId="2" borderId="0" xfId="0" applyNumberFormat="1" applyFont="1" applyFill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176" fontId="5" fillId="2" borderId="0" xfId="0" applyNumberFormat="1" applyFont="1" applyFill="1" applyAlignment="1">
      <alignment horizontal="center" vertical="center"/>
    </xf>
    <xf numFmtId="177" fontId="5" fillId="2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76" fontId="7" fillId="2" borderId="3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176" fontId="7" fillId="2" borderId="5" xfId="0" applyNumberFormat="1" applyFont="1" applyFill="1" applyBorder="1" applyAlignment="1">
      <alignment horizontal="center" vertical="center" wrapText="1"/>
    </xf>
    <xf numFmtId="177" fontId="7" fillId="2" borderId="5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176" fontId="5" fillId="2" borderId="0" xfId="0" applyNumberFormat="1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2" borderId="3" xfId="51" applyFont="1" applyFill="1" applyBorder="1" applyAlignment="1">
      <alignment horizontal="center" vertical="center" wrapText="1"/>
    </xf>
    <xf numFmtId="0" fontId="7" fillId="2" borderId="4" xfId="51" applyFont="1" applyFill="1" applyBorder="1" applyAlignment="1">
      <alignment horizontal="center" vertical="center" wrapText="1"/>
    </xf>
    <xf numFmtId="0" fontId="7" fillId="2" borderId="5" xfId="51" applyFont="1" applyFill="1" applyBorder="1" applyAlignment="1">
      <alignment horizontal="center" vertical="center" wrapText="1"/>
    </xf>
    <xf numFmtId="176" fontId="7" fillId="2" borderId="5" xfId="51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4" xfId="49"/>
    <cellStyle name="常规 10 2 2 2 2 2" xfId="50"/>
    <cellStyle name="常规 11" xfId="51"/>
    <cellStyle name="常规 2 4" xf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9"/>
  <sheetViews>
    <sheetView tabSelected="1" topLeftCell="A2" workbookViewId="0">
      <selection activeCell="R8" sqref="R8"/>
    </sheetView>
  </sheetViews>
  <sheetFormatPr defaultColWidth="8.70833333333333" defaultRowHeight="14.25"/>
  <cols>
    <col min="1" max="1" width="9.11666666666667" style="5" customWidth="1"/>
    <col min="2" max="2" width="10.125" style="6" customWidth="1"/>
    <col min="3" max="3" width="9" style="6" customWidth="1"/>
    <col min="4" max="4" width="8.08333333333333" style="6" customWidth="1"/>
    <col min="5" max="5" width="15.9083333333333" style="6" customWidth="1"/>
    <col min="6" max="6" width="21.675" style="6" customWidth="1"/>
    <col min="7" max="7" width="13.4" style="7" customWidth="1"/>
    <col min="8" max="8" width="14.6666666666667" style="8" customWidth="1"/>
    <col min="9" max="9" width="9.24166666666667" style="8" customWidth="1"/>
    <col min="10" max="10" width="9.79166666666667" style="9" customWidth="1"/>
    <col min="11" max="11" width="25.0833333333333" style="5" customWidth="1"/>
    <col min="12" max="12" width="8.125" style="5" customWidth="1"/>
    <col min="13" max="13" width="7.20833333333333" style="5" customWidth="1"/>
    <col min="14" max="14" width="8.125" style="5" customWidth="1"/>
    <col min="15" max="15" width="11.125" style="10" customWidth="1"/>
    <col min="16" max="16" width="14.3916666666667" style="10" customWidth="1"/>
    <col min="17" max="16378" width="9" style="6"/>
    <col min="16379" max="16384" width="8.70833333333333" style="6"/>
  </cols>
  <sheetData>
    <row r="1" ht="29" customHeight="1" spans="1:16">
      <c r="A1" s="11" t="s">
        <v>0</v>
      </c>
      <c r="B1" s="11"/>
      <c r="C1" s="11"/>
      <c r="D1" s="12"/>
      <c r="E1" s="12"/>
      <c r="F1" s="13"/>
      <c r="G1" s="14"/>
      <c r="H1" s="15"/>
      <c r="I1" s="15"/>
      <c r="J1" s="13"/>
      <c r="K1" s="38"/>
      <c r="L1" s="13"/>
      <c r="M1" s="13"/>
      <c r="N1" s="13"/>
      <c r="O1" s="39"/>
      <c r="P1" s="39"/>
    </row>
    <row r="2" ht="66" customHeight="1" spans="1:16">
      <c r="A2" s="16" t="s">
        <v>1</v>
      </c>
      <c r="B2" s="16"/>
      <c r="C2" s="16"/>
      <c r="D2" s="16"/>
      <c r="E2" s="16"/>
      <c r="F2" s="16"/>
      <c r="G2" s="17"/>
      <c r="H2" s="16"/>
      <c r="I2" s="16"/>
      <c r="J2" s="16"/>
      <c r="K2" s="40"/>
      <c r="L2" s="16"/>
      <c r="M2" s="16"/>
      <c r="N2" s="16"/>
      <c r="O2" s="17"/>
      <c r="P2" s="17"/>
    </row>
    <row r="3" s="1" customFormat="1" ht="33" customHeight="1" spans="1:16">
      <c r="A3" s="18" t="s">
        <v>2</v>
      </c>
      <c r="B3" s="19"/>
      <c r="C3" s="19"/>
      <c r="D3" s="19"/>
      <c r="E3" s="19"/>
      <c r="F3" s="19"/>
      <c r="G3" s="20"/>
      <c r="H3" s="21"/>
      <c r="I3" s="41" t="s">
        <v>3</v>
      </c>
      <c r="J3" s="41"/>
      <c r="K3" s="41"/>
      <c r="L3" s="41"/>
      <c r="M3" s="41"/>
      <c r="N3" s="41"/>
      <c r="O3" s="41"/>
      <c r="P3" s="42"/>
    </row>
    <row r="4" s="1" customFormat="1" ht="77" customHeight="1" spans="1:16">
      <c r="A4" s="22" t="s">
        <v>4</v>
      </c>
      <c r="B4" s="22" t="s">
        <v>5</v>
      </c>
      <c r="C4" s="22" t="s">
        <v>6</v>
      </c>
      <c r="D4" s="22" t="s">
        <v>7</v>
      </c>
      <c r="E4" s="22" t="s">
        <v>8</v>
      </c>
      <c r="F4" s="22" t="s">
        <v>9</v>
      </c>
      <c r="G4" s="23" t="s">
        <v>10</v>
      </c>
      <c r="H4" s="24" t="s">
        <v>11</v>
      </c>
      <c r="I4" s="43" t="s">
        <v>12</v>
      </c>
      <c r="J4" s="43" t="s">
        <v>13</v>
      </c>
      <c r="K4" s="43" t="s">
        <v>14</v>
      </c>
      <c r="L4" s="43" t="s">
        <v>15</v>
      </c>
      <c r="M4" s="43" t="s">
        <v>16</v>
      </c>
      <c r="N4" s="43" t="s">
        <v>17</v>
      </c>
      <c r="O4" s="44" t="s">
        <v>18</v>
      </c>
      <c r="P4" s="44" t="s">
        <v>19</v>
      </c>
    </row>
    <row r="5" s="2" customFormat="1" ht="27" customHeight="1" spans="1:16">
      <c r="A5" s="25" t="s">
        <v>20</v>
      </c>
      <c r="B5" s="26"/>
      <c r="C5" s="26"/>
      <c r="D5" s="26"/>
      <c r="E5" s="26"/>
      <c r="F5" s="27"/>
      <c r="G5" s="28">
        <f>G6+G18+G23</f>
        <v>23145027.71</v>
      </c>
      <c r="H5" s="29"/>
      <c r="I5" s="25" t="s">
        <v>20</v>
      </c>
      <c r="J5" s="26"/>
      <c r="K5" s="26"/>
      <c r="L5" s="26"/>
      <c r="M5" s="26"/>
      <c r="N5" s="26"/>
      <c r="O5" s="27"/>
      <c r="P5" s="28">
        <f>P6+P18+P23</f>
        <v>23145027.71</v>
      </c>
    </row>
    <row r="6" s="2" customFormat="1" ht="24" customHeight="1" spans="1:16">
      <c r="A6" s="25" t="s">
        <v>21</v>
      </c>
      <c r="B6" s="26"/>
      <c r="C6" s="26"/>
      <c r="D6" s="26"/>
      <c r="E6" s="26"/>
      <c r="F6" s="27"/>
      <c r="G6" s="28">
        <v>16338507.5</v>
      </c>
      <c r="H6" s="29"/>
      <c r="I6" s="25" t="s">
        <v>21</v>
      </c>
      <c r="J6" s="26"/>
      <c r="K6" s="26"/>
      <c r="L6" s="26"/>
      <c r="M6" s="26"/>
      <c r="N6" s="26"/>
      <c r="O6" s="27"/>
      <c r="P6" s="28">
        <v>16338507.5</v>
      </c>
    </row>
    <row r="7" s="3" customFormat="1" ht="82" customHeight="1" spans="1:16">
      <c r="A7" s="30" t="s">
        <v>22</v>
      </c>
      <c r="B7" s="31" t="s">
        <v>23</v>
      </c>
      <c r="C7" s="31">
        <v>2130505</v>
      </c>
      <c r="D7" s="31" t="s">
        <v>24</v>
      </c>
      <c r="E7" s="30" t="s">
        <v>25</v>
      </c>
      <c r="F7" s="31" t="s">
        <v>26</v>
      </c>
      <c r="G7" s="31">
        <v>2625084.91</v>
      </c>
      <c r="H7" s="31" t="s">
        <v>27</v>
      </c>
      <c r="I7" s="37" t="s">
        <v>28</v>
      </c>
      <c r="J7" s="37" t="s">
        <v>29</v>
      </c>
      <c r="K7" s="37" t="s">
        <v>30</v>
      </c>
      <c r="L7" s="37" t="s">
        <v>31</v>
      </c>
      <c r="M7" s="37" t="s">
        <v>32</v>
      </c>
      <c r="N7" s="37" t="s">
        <v>33</v>
      </c>
      <c r="O7" s="37">
        <v>5770000</v>
      </c>
      <c r="P7" s="37">
        <v>194902.29</v>
      </c>
    </row>
    <row r="8" s="3" customFormat="1" ht="82" customHeight="1" spans="1:16">
      <c r="A8" s="32"/>
      <c r="B8" s="33"/>
      <c r="C8" s="33"/>
      <c r="D8" s="33"/>
      <c r="E8" s="32"/>
      <c r="F8" s="33"/>
      <c r="G8" s="33"/>
      <c r="H8" s="33"/>
      <c r="I8" s="37"/>
      <c r="J8" s="37" t="s">
        <v>34</v>
      </c>
      <c r="K8" s="37" t="s">
        <v>35</v>
      </c>
      <c r="L8" s="37" t="s">
        <v>36</v>
      </c>
      <c r="M8" s="37" t="s">
        <v>32</v>
      </c>
      <c r="N8" s="37" t="s">
        <v>33</v>
      </c>
      <c r="O8" s="37">
        <v>30170000</v>
      </c>
      <c r="P8" s="37">
        <v>2084761.23</v>
      </c>
    </row>
    <row r="9" s="4" customFormat="1" ht="82" customHeight="1" spans="1:16">
      <c r="A9" s="34"/>
      <c r="B9" s="35"/>
      <c r="C9" s="35"/>
      <c r="D9" s="35"/>
      <c r="E9" s="35"/>
      <c r="F9" s="35"/>
      <c r="G9" s="35"/>
      <c r="H9" s="35"/>
      <c r="I9" s="45"/>
      <c r="J9" s="37" t="s">
        <v>37</v>
      </c>
      <c r="K9" s="37" t="s">
        <v>38</v>
      </c>
      <c r="L9" s="37" t="s">
        <v>39</v>
      </c>
      <c r="M9" s="37" t="s">
        <v>32</v>
      </c>
      <c r="N9" s="37" t="s">
        <v>33</v>
      </c>
      <c r="O9" s="37">
        <v>50100000</v>
      </c>
      <c r="P9" s="37">
        <v>345421.39</v>
      </c>
    </row>
    <row r="10" s="1" customFormat="1" ht="99" customHeight="1" spans="1:16">
      <c r="A10" s="36" t="s">
        <v>22</v>
      </c>
      <c r="B10" s="37" t="s">
        <v>40</v>
      </c>
      <c r="C10" s="37">
        <v>2130505</v>
      </c>
      <c r="D10" s="37" t="s">
        <v>24</v>
      </c>
      <c r="E10" s="37" t="s">
        <v>41</v>
      </c>
      <c r="F10" s="37" t="s">
        <v>42</v>
      </c>
      <c r="G10" s="37">
        <v>3987975.04</v>
      </c>
      <c r="H10" s="37" t="s">
        <v>27</v>
      </c>
      <c r="I10" s="45"/>
      <c r="J10" s="37" t="s">
        <v>34</v>
      </c>
      <c r="K10" s="37" t="s">
        <v>35</v>
      </c>
      <c r="L10" s="37" t="s">
        <v>36</v>
      </c>
      <c r="M10" s="37" t="s">
        <v>32</v>
      </c>
      <c r="N10" s="37" t="s">
        <v>33</v>
      </c>
      <c r="O10" s="37">
        <v>30170000</v>
      </c>
      <c r="P10" s="37">
        <v>3987975.04</v>
      </c>
    </row>
    <row r="11" s="1" customFormat="1" ht="82" customHeight="1" spans="1:16">
      <c r="A11" s="36" t="s">
        <v>22</v>
      </c>
      <c r="B11" s="37" t="s">
        <v>43</v>
      </c>
      <c r="C11" s="37">
        <v>2130505</v>
      </c>
      <c r="D11" s="37" t="s">
        <v>24</v>
      </c>
      <c r="E11" s="37" t="s">
        <v>44</v>
      </c>
      <c r="F11" s="37" t="s">
        <v>45</v>
      </c>
      <c r="G11" s="37">
        <v>497390.4</v>
      </c>
      <c r="H11" s="37" t="s">
        <v>46</v>
      </c>
      <c r="I11" s="37" t="s">
        <v>47</v>
      </c>
      <c r="J11" s="37"/>
      <c r="K11" s="37" t="s">
        <v>48</v>
      </c>
      <c r="L11" s="37" t="s">
        <v>49</v>
      </c>
      <c r="M11" s="37" t="s">
        <v>32</v>
      </c>
      <c r="N11" s="37" t="s">
        <v>33</v>
      </c>
      <c r="O11" s="37">
        <v>70390000</v>
      </c>
      <c r="P11" s="37">
        <v>497390.4</v>
      </c>
    </row>
    <row r="12" s="1" customFormat="1" ht="82" customHeight="1" spans="1:16">
      <c r="A12" s="36" t="s">
        <v>22</v>
      </c>
      <c r="B12" s="37" t="s">
        <v>50</v>
      </c>
      <c r="C12" s="37">
        <v>2130505</v>
      </c>
      <c r="D12" s="37" t="s">
        <v>24</v>
      </c>
      <c r="E12" s="37" t="s">
        <v>51</v>
      </c>
      <c r="F12" s="37" t="s">
        <v>52</v>
      </c>
      <c r="G12" s="37">
        <v>1930213.05</v>
      </c>
      <c r="H12" s="37" t="s">
        <v>27</v>
      </c>
      <c r="I12" s="45"/>
      <c r="J12" s="37" t="s">
        <v>34</v>
      </c>
      <c r="K12" s="37" t="s">
        <v>35</v>
      </c>
      <c r="L12" s="37" t="s">
        <v>36</v>
      </c>
      <c r="M12" s="37" t="s">
        <v>32</v>
      </c>
      <c r="N12" s="37" t="s">
        <v>33</v>
      </c>
      <c r="O12" s="37">
        <v>30170000</v>
      </c>
      <c r="P12" s="37">
        <v>1930213.05</v>
      </c>
    </row>
    <row r="13" s="1" customFormat="1" ht="85" customHeight="1" spans="1:16">
      <c r="A13" s="30" t="s">
        <v>22</v>
      </c>
      <c r="B13" s="30" t="s">
        <v>53</v>
      </c>
      <c r="C13" s="31">
        <v>2130505</v>
      </c>
      <c r="D13" s="31" t="s">
        <v>24</v>
      </c>
      <c r="E13" s="31" t="s">
        <v>54</v>
      </c>
      <c r="F13" s="31" t="s">
        <v>55</v>
      </c>
      <c r="G13" s="31">
        <v>2365213.81</v>
      </c>
      <c r="H13" s="31" t="s">
        <v>27</v>
      </c>
      <c r="I13" s="45"/>
      <c r="J13" s="37" t="s">
        <v>34</v>
      </c>
      <c r="K13" s="37" t="s">
        <v>35</v>
      </c>
      <c r="L13" s="37" t="s">
        <v>36</v>
      </c>
      <c r="M13" s="37" t="s">
        <v>32</v>
      </c>
      <c r="N13" s="37" t="s">
        <v>33</v>
      </c>
      <c r="O13" s="37">
        <v>30170000</v>
      </c>
      <c r="P13" s="37">
        <v>1997050.68</v>
      </c>
    </row>
    <row r="14" s="1" customFormat="1" ht="144" customHeight="1" spans="1:16">
      <c r="A14" s="34"/>
      <c r="B14" s="34"/>
      <c r="C14" s="35"/>
      <c r="D14" s="34"/>
      <c r="E14" s="35"/>
      <c r="F14" s="34"/>
      <c r="G14" s="35"/>
      <c r="H14" s="34"/>
      <c r="I14" s="45"/>
      <c r="J14" s="37" t="s">
        <v>37</v>
      </c>
      <c r="K14" s="37" t="s">
        <v>38</v>
      </c>
      <c r="L14" s="37" t="s">
        <v>39</v>
      </c>
      <c r="M14" s="37" t="s">
        <v>32</v>
      </c>
      <c r="N14" s="37" t="s">
        <v>33</v>
      </c>
      <c r="O14" s="37">
        <v>50100000</v>
      </c>
      <c r="P14" s="37">
        <v>368163.13</v>
      </c>
    </row>
    <row r="15" s="1" customFormat="1" ht="87" customHeight="1" spans="1:16">
      <c r="A15" s="36" t="s">
        <v>22</v>
      </c>
      <c r="B15" s="37" t="s">
        <v>56</v>
      </c>
      <c r="C15" s="37">
        <v>2130505</v>
      </c>
      <c r="D15" s="37" t="s">
        <v>24</v>
      </c>
      <c r="E15" s="37" t="s">
        <v>57</v>
      </c>
      <c r="F15" s="37" t="s">
        <v>58</v>
      </c>
      <c r="G15" s="37">
        <v>573236.98</v>
      </c>
      <c r="H15" s="37" t="s">
        <v>27</v>
      </c>
      <c r="I15" s="45"/>
      <c r="J15" s="37" t="s">
        <v>37</v>
      </c>
      <c r="K15" s="37" t="s">
        <v>38</v>
      </c>
      <c r="L15" s="37" t="s">
        <v>39</v>
      </c>
      <c r="M15" s="37" t="s">
        <v>32</v>
      </c>
      <c r="N15" s="37" t="s">
        <v>33</v>
      </c>
      <c r="O15" s="37">
        <v>50100000</v>
      </c>
      <c r="P15" s="37">
        <v>573236.98</v>
      </c>
    </row>
    <row r="16" s="1" customFormat="1" ht="88" customHeight="1" spans="1:16">
      <c r="A16" s="36" t="s">
        <v>22</v>
      </c>
      <c r="B16" s="37" t="s">
        <v>56</v>
      </c>
      <c r="C16" s="37">
        <v>2130505</v>
      </c>
      <c r="D16" s="37" t="s">
        <v>24</v>
      </c>
      <c r="E16" s="37" t="s">
        <v>59</v>
      </c>
      <c r="F16" s="37" t="s">
        <v>60</v>
      </c>
      <c r="G16" s="37">
        <v>1665609.21</v>
      </c>
      <c r="H16" s="37" t="s">
        <v>46</v>
      </c>
      <c r="I16" s="37" t="s">
        <v>47</v>
      </c>
      <c r="J16" s="37"/>
      <c r="K16" s="37" t="s">
        <v>48</v>
      </c>
      <c r="L16" s="37" t="s">
        <v>49</v>
      </c>
      <c r="M16" s="37" t="s">
        <v>32</v>
      </c>
      <c r="N16" s="37" t="s">
        <v>33</v>
      </c>
      <c r="O16" s="37">
        <v>70390000</v>
      </c>
      <c r="P16" s="37">
        <v>1665609.21</v>
      </c>
    </row>
    <row r="17" s="1" customFormat="1" ht="93" customHeight="1" spans="1:16">
      <c r="A17" s="36" t="s">
        <v>22</v>
      </c>
      <c r="B17" s="37" t="s">
        <v>40</v>
      </c>
      <c r="C17" s="37">
        <v>2130505</v>
      </c>
      <c r="D17" s="37" t="s">
        <v>24</v>
      </c>
      <c r="E17" s="36" t="s">
        <v>61</v>
      </c>
      <c r="F17" s="37" t="s">
        <v>62</v>
      </c>
      <c r="G17" s="37">
        <v>2693784.1</v>
      </c>
      <c r="H17" s="37" t="s">
        <v>27</v>
      </c>
      <c r="I17" s="45"/>
      <c r="J17" s="37" t="s">
        <v>37</v>
      </c>
      <c r="K17" s="37" t="s">
        <v>38</v>
      </c>
      <c r="L17" s="37" t="s">
        <v>39</v>
      </c>
      <c r="M17" s="37" t="s">
        <v>32</v>
      </c>
      <c r="N17" s="37" t="s">
        <v>33</v>
      </c>
      <c r="O17" s="37">
        <v>50100000</v>
      </c>
      <c r="P17" s="37">
        <v>2693784.1</v>
      </c>
    </row>
    <row r="18" s="2" customFormat="1" ht="33" customHeight="1" spans="1:16">
      <c r="A18" s="25" t="s">
        <v>63</v>
      </c>
      <c r="B18" s="26"/>
      <c r="C18" s="26"/>
      <c r="D18" s="26"/>
      <c r="E18" s="26"/>
      <c r="F18" s="27"/>
      <c r="G18" s="28">
        <v>5231447.25</v>
      </c>
      <c r="H18" s="29"/>
      <c r="I18" s="25" t="s">
        <v>63</v>
      </c>
      <c r="J18" s="26"/>
      <c r="K18" s="26"/>
      <c r="L18" s="26"/>
      <c r="M18" s="26"/>
      <c r="N18" s="26"/>
      <c r="O18" s="27"/>
      <c r="P18" s="28">
        <v>5231447.25</v>
      </c>
    </row>
    <row r="19" s="1" customFormat="1" ht="54" customHeight="1" spans="1:16">
      <c r="A19" s="36" t="s">
        <v>64</v>
      </c>
      <c r="B19" s="37" t="s">
        <v>50</v>
      </c>
      <c r="C19" s="37">
        <v>2130504</v>
      </c>
      <c r="D19" s="37" t="s">
        <v>65</v>
      </c>
      <c r="E19" s="36" t="s">
        <v>66</v>
      </c>
      <c r="F19" s="37" t="s">
        <v>67</v>
      </c>
      <c r="G19" s="37">
        <v>1361745.14</v>
      </c>
      <c r="H19" s="37" t="s">
        <v>68</v>
      </c>
      <c r="I19" s="45"/>
      <c r="J19" s="37" t="s">
        <v>37</v>
      </c>
      <c r="K19" s="37" t="s">
        <v>38</v>
      </c>
      <c r="L19" s="37" t="s">
        <v>39</v>
      </c>
      <c r="M19" s="37" t="s">
        <v>32</v>
      </c>
      <c r="N19" s="37" t="s">
        <v>33</v>
      </c>
      <c r="O19" s="37">
        <v>50100000</v>
      </c>
      <c r="P19" s="37">
        <v>1361745.14</v>
      </c>
    </row>
    <row r="20" s="1" customFormat="1" ht="69" customHeight="1" spans="1:16">
      <c r="A20" s="36" t="s">
        <v>64</v>
      </c>
      <c r="B20" s="37" t="s">
        <v>50</v>
      </c>
      <c r="C20" s="37">
        <v>2130504</v>
      </c>
      <c r="D20" s="37" t="s">
        <v>65</v>
      </c>
      <c r="E20" s="37" t="s">
        <v>69</v>
      </c>
      <c r="F20" s="37" t="s">
        <v>70</v>
      </c>
      <c r="G20" s="37">
        <v>748018.64</v>
      </c>
      <c r="H20" s="37" t="s">
        <v>71</v>
      </c>
      <c r="I20" s="45"/>
      <c r="J20" s="37" t="s">
        <v>37</v>
      </c>
      <c r="K20" s="37" t="s">
        <v>38</v>
      </c>
      <c r="L20" s="37" t="s">
        <v>39</v>
      </c>
      <c r="M20" s="37" t="s">
        <v>32</v>
      </c>
      <c r="N20" s="37" t="s">
        <v>33</v>
      </c>
      <c r="O20" s="37">
        <v>50100000</v>
      </c>
      <c r="P20" s="37">
        <v>748018.64</v>
      </c>
    </row>
    <row r="21" s="1" customFormat="1" ht="69" customHeight="1" spans="1:16">
      <c r="A21" s="36" t="s">
        <v>64</v>
      </c>
      <c r="B21" s="37" t="s">
        <v>50</v>
      </c>
      <c r="C21" s="37">
        <v>2130504</v>
      </c>
      <c r="D21" s="37" t="s">
        <v>65</v>
      </c>
      <c r="E21" s="37" t="s">
        <v>72</v>
      </c>
      <c r="F21" s="37" t="s">
        <v>73</v>
      </c>
      <c r="G21" s="37">
        <v>2953712.04</v>
      </c>
      <c r="H21" s="37" t="s">
        <v>74</v>
      </c>
      <c r="I21" s="45"/>
      <c r="J21" s="37" t="s">
        <v>37</v>
      </c>
      <c r="K21" s="37" t="s">
        <v>38</v>
      </c>
      <c r="L21" s="37" t="s">
        <v>39</v>
      </c>
      <c r="M21" s="37" t="s">
        <v>32</v>
      </c>
      <c r="N21" s="37" t="s">
        <v>33</v>
      </c>
      <c r="O21" s="37">
        <v>50100000</v>
      </c>
      <c r="P21" s="37">
        <v>2953712.04</v>
      </c>
    </row>
    <row r="22" s="1" customFormat="1" ht="80" customHeight="1" spans="1:16">
      <c r="A22" s="36" t="s">
        <v>64</v>
      </c>
      <c r="B22" s="37" t="s">
        <v>23</v>
      </c>
      <c r="C22" s="37">
        <v>2130504</v>
      </c>
      <c r="D22" s="37" t="s">
        <v>65</v>
      </c>
      <c r="E22" s="37" t="s">
        <v>75</v>
      </c>
      <c r="F22" s="37" t="s">
        <v>76</v>
      </c>
      <c r="G22" s="37">
        <v>167971.43</v>
      </c>
      <c r="H22" s="37" t="s">
        <v>46</v>
      </c>
      <c r="I22" s="37" t="s">
        <v>47</v>
      </c>
      <c r="J22" s="37"/>
      <c r="K22" s="37" t="s">
        <v>48</v>
      </c>
      <c r="L22" s="37" t="s">
        <v>49</v>
      </c>
      <c r="M22" s="37" t="s">
        <v>32</v>
      </c>
      <c r="N22" s="37" t="s">
        <v>33</v>
      </c>
      <c r="O22" s="37">
        <v>70390000</v>
      </c>
      <c r="P22" s="37">
        <v>167971.43</v>
      </c>
    </row>
    <row r="23" s="2" customFormat="1" ht="24" customHeight="1" spans="1:16">
      <c r="A23" s="25" t="s">
        <v>77</v>
      </c>
      <c r="B23" s="26"/>
      <c r="C23" s="26"/>
      <c r="D23" s="26"/>
      <c r="E23" s="26"/>
      <c r="F23" s="27"/>
      <c r="G23" s="28">
        <v>1575072.96</v>
      </c>
      <c r="H23" s="29"/>
      <c r="I23" s="25" t="s">
        <v>77</v>
      </c>
      <c r="J23" s="26"/>
      <c r="K23" s="26"/>
      <c r="L23" s="26"/>
      <c r="M23" s="26"/>
      <c r="N23" s="26"/>
      <c r="O23" s="27"/>
      <c r="P23" s="28">
        <v>1575072.96</v>
      </c>
    </row>
    <row r="24" s="1" customFormat="1" ht="70" customHeight="1" spans="1:16">
      <c r="A24" s="36" t="s">
        <v>78</v>
      </c>
      <c r="B24" s="37" t="s">
        <v>56</v>
      </c>
      <c r="C24" s="37">
        <v>2130504</v>
      </c>
      <c r="D24" s="37" t="s">
        <v>65</v>
      </c>
      <c r="E24" s="36" t="s">
        <v>79</v>
      </c>
      <c r="F24" s="37" t="s">
        <v>80</v>
      </c>
      <c r="G24" s="37">
        <v>239510.81</v>
      </c>
      <c r="H24" s="37" t="s">
        <v>27</v>
      </c>
      <c r="I24" s="37" t="s">
        <v>28</v>
      </c>
      <c r="J24" s="37" t="s">
        <v>29</v>
      </c>
      <c r="K24" s="37" t="s">
        <v>30</v>
      </c>
      <c r="L24" s="37" t="s">
        <v>31</v>
      </c>
      <c r="M24" s="37" t="s">
        <v>32</v>
      </c>
      <c r="N24" s="37" t="s">
        <v>33</v>
      </c>
      <c r="O24" s="37">
        <v>5770000</v>
      </c>
      <c r="P24" s="37">
        <v>239510.81</v>
      </c>
    </row>
    <row r="25" s="1" customFormat="1" ht="70" customHeight="1" spans="1:16">
      <c r="A25" s="36" t="s">
        <v>78</v>
      </c>
      <c r="B25" s="37" t="s">
        <v>56</v>
      </c>
      <c r="C25" s="37">
        <v>2130504</v>
      </c>
      <c r="D25" s="37" t="s">
        <v>65</v>
      </c>
      <c r="E25" s="37" t="s">
        <v>81</v>
      </c>
      <c r="F25" s="37" t="s">
        <v>82</v>
      </c>
      <c r="G25" s="37">
        <v>429133</v>
      </c>
      <c r="H25" s="37" t="s">
        <v>27</v>
      </c>
      <c r="I25" s="37" t="s">
        <v>28</v>
      </c>
      <c r="J25" s="37" t="s">
        <v>29</v>
      </c>
      <c r="K25" s="37" t="s">
        <v>30</v>
      </c>
      <c r="L25" s="37" t="s">
        <v>31</v>
      </c>
      <c r="M25" s="37" t="s">
        <v>32</v>
      </c>
      <c r="N25" s="37" t="s">
        <v>33</v>
      </c>
      <c r="O25" s="37">
        <v>5770000</v>
      </c>
      <c r="P25" s="37">
        <v>429133</v>
      </c>
    </row>
    <row r="26" s="1" customFormat="1" ht="70" customHeight="1" spans="1:16">
      <c r="A26" s="36" t="s">
        <v>78</v>
      </c>
      <c r="B26" s="37" t="s">
        <v>56</v>
      </c>
      <c r="C26" s="37">
        <v>2130504</v>
      </c>
      <c r="D26" s="37" t="s">
        <v>65</v>
      </c>
      <c r="E26" s="37" t="s">
        <v>83</v>
      </c>
      <c r="F26" s="37" t="s">
        <v>84</v>
      </c>
      <c r="G26" s="37">
        <v>521851.23</v>
      </c>
      <c r="H26" s="37" t="s">
        <v>46</v>
      </c>
      <c r="I26" s="37" t="s">
        <v>47</v>
      </c>
      <c r="J26" s="37"/>
      <c r="K26" s="37" t="s">
        <v>48</v>
      </c>
      <c r="L26" s="37" t="s">
        <v>49</v>
      </c>
      <c r="M26" s="37" t="s">
        <v>32</v>
      </c>
      <c r="N26" s="37" t="s">
        <v>33</v>
      </c>
      <c r="O26" s="37">
        <v>70390000</v>
      </c>
      <c r="P26" s="37">
        <v>521851.23</v>
      </c>
    </row>
    <row r="27" s="1" customFormat="1" ht="70" customHeight="1" spans="1:16">
      <c r="A27" s="36" t="s">
        <v>78</v>
      </c>
      <c r="B27" s="37" t="s">
        <v>56</v>
      </c>
      <c r="C27" s="37">
        <v>2130504</v>
      </c>
      <c r="D27" s="37" t="s">
        <v>65</v>
      </c>
      <c r="E27" s="37" t="s">
        <v>85</v>
      </c>
      <c r="F27" s="37" t="s">
        <v>86</v>
      </c>
      <c r="G27" s="37">
        <v>246200.23</v>
      </c>
      <c r="H27" s="37" t="s">
        <v>27</v>
      </c>
      <c r="I27" s="37" t="s">
        <v>28</v>
      </c>
      <c r="J27" s="37" t="s">
        <v>29</v>
      </c>
      <c r="K27" s="37" t="s">
        <v>30</v>
      </c>
      <c r="L27" s="37" t="s">
        <v>31</v>
      </c>
      <c r="M27" s="37" t="s">
        <v>32</v>
      </c>
      <c r="N27" s="37" t="s">
        <v>33</v>
      </c>
      <c r="O27" s="37">
        <v>5770000</v>
      </c>
      <c r="P27" s="37">
        <v>246200.23</v>
      </c>
    </row>
    <row r="28" s="1" customFormat="1" ht="70" customHeight="1" spans="1:16">
      <c r="A28" s="36" t="s">
        <v>78</v>
      </c>
      <c r="B28" s="37" t="s">
        <v>56</v>
      </c>
      <c r="C28" s="37">
        <v>2130504</v>
      </c>
      <c r="D28" s="37" t="s">
        <v>65</v>
      </c>
      <c r="E28" s="37" t="s">
        <v>87</v>
      </c>
      <c r="F28" s="37" t="s">
        <v>88</v>
      </c>
      <c r="G28" s="37">
        <v>138377.69</v>
      </c>
      <c r="H28" s="37" t="s">
        <v>27</v>
      </c>
      <c r="I28" s="37" t="s">
        <v>28</v>
      </c>
      <c r="J28" s="37" t="s">
        <v>29</v>
      </c>
      <c r="K28" s="37" t="s">
        <v>30</v>
      </c>
      <c r="L28" s="37" t="s">
        <v>31</v>
      </c>
      <c r="M28" s="37" t="s">
        <v>32</v>
      </c>
      <c r="N28" s="37" t="s">
        <v>33</v>
      </c>
      <c r="O28" s="37">
        <v>5770000</v>
      </c>
      <c r="P28" s="37">
        <v>138377.69</v>
      </c>
    </row>
    <row r="29" ht="46" customHeight="1"/>
  </sheetData>
  <autoFilter ref="A4:P28">
    <extLst/>
  </autoFilter>
  <mergeCells count="28">
    <mergeCell ref="A1:C1"/>
    <mergeCell ref="A2:P2"/>
    <mergeCell ref="A3:H3"/>
    <mergeCell ref="I3:P3"/>
    <mergeCell ref="A5:F5"/>
    <mergeCell ref="I5:O5"/>
    <mergeCell ref="A6:F6"/>
    <mergeCell ref="I6:O6"/>
    <mergeCell ref="A18:F18"/>
    <mergeCell ref="I18:O18"/>
    <mergeCell ref="A23:F23"/>
    <mergeCell ref="I23:O23"/>
    <mergeCell ref="A7:A9"/>
    <mergeCell ref="A13:A14"/>
    <mergeCell ref="B7:B9"/>
    <mergeCell ref="B13:B14"/>
    <mergeCell ref="C7:C9"/>
    <mergeCell ref="C13:C14"/>
    <mergeCell ref="D7:D9"/>
    <mergeCell ref="D13:D14"/>
    <mergeCell ref="E7:E9"/>
    <mergeCell ref="E13:E14"/>
    <mergeCell ref="F7:F9"/>
    <mergeCell ref="F13:F14"/>
    <mergeCell ref="G7:G9"/>
    <mergeCell ref="G13:G14"/>
    <mergeCell ref="H7:H9"/>
    <mergeCell ref="H13:H14"/>
  </mergeCells>
  <pageMargins left="0.747916666666667" right="0.275" top="0.66875" bottom="0.826388888888889" header="0.275" footer="0.511805555555556"/>
  <pageSetup paperSize="9" scale="68" firstPageNumber="4" orientation="landscape" useFirstPageNumber="1" horizontalDpi="600"/>
  <headerFooter>
    <oddFooter>&amp;C&amp;16-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</dc:creator>
  <cp:lastModifiedBy>h.</cp:lastModifiedBy>
  <dcterms:created xsi:type="dcterms:W3CDTF">2020-02-20T10:50:00Z</dcterms:created>
  <cp:lastPrinted>2020-09-29T02:37:00Z</cp:lastPrinted>
  <dcterms:modified xsi:type="dcterms:W3CDTF">2023-06-25T08:47:17Z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C24A4B36D88F4B91B3A276B4A7B582DA_13</vt:lpwstr>
  </property>
</Properties>
</file>