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" sheetId="2" r:id="rId2"/>
  </sheets>
  <definedNames>
    <definedName name="_xlnm._FilterDatabase" localSheetId="0" hidden="1">附件1!$A$4:$P$9</definedName>
  </definedNames>
  <calcPr calcId="144525" concurrentCalc="0"/>
</workbook>
</file>

<file path=xl/sharedStrings.xml><?xml version="1.0" encoding="utf-8"?>
<sst xmlns="http://schemas.openxmlformats.org/spreadsheetml/2006/main" count="148" uniqueCount="87">
  <si>
    <t>附件1</t>
  </si>
  <si>
    <t>伊川县2022年第十八批衔接推进乡村振兴资金分配表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</si>
  <si>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</si>
  <si>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</si>
  <si>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</si>
  <si>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</si>
  <si>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</si>
  <si>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</si>
  <si>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</si>
  <si>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</si>
  <si>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</si>
  <si>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</si>
  <si>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</si>
  <si>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</si>
  <si>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</si>
  <si>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</si>
  <si>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</si>
  <si>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</si>
  <si>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</si>
  <si>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</si>
  <si>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合计：</t>
  </si>
  <si>
    <t>乡村振兴局项目合计：</t>
  </si>
  <si>
    <t>乡村振兴局</t>
  </si>
  <si>
    <t>生产发展</t>
  </si>
  <si>
    <t>2022年伊川县“雨露计划”下半年短期技能补助</t>
  </si>
  <si>
    <t>短期技能补贴300人</t>
  </si>
  <si>
    <t>豫财农综[2021]32号</t>
  </si>
  <si>
    <t>洛财预[2021]550号</t>
  </si>
  <si>
    <t>洛阳市财政局 洛阳市乡村振兴局  关于提前下达2022年财政衔接推进乡村振兴补助资金（巩固脱贫攻坚成果和乡村振兴任务）的通知</t>
  </si>
  <si>
    <t>中央</t>
  </si>
  <si>
    <t>农业股</t>
  </si>
  <si>
    <t>年初预算</t>
  </si>
  <si>
    <t>县级衔接专项资金</t>
  </si>
  <si>
    <t>县级</t>
  </si>
  <si>
    <t>2022年伊川县“雨露计划”上半年短期技能补助追加资金</t>
  </si>
  <si>
    <t>短期技能补贴5人</t>
  </si>
  <si>
    <t>社会发展</t>
  </si>
  <si>
    <t>2021年伊川县“雨露计划”秋季职业教育补助追加资金</t>
  </si>
  <si>
    <t>职业教育补助57人</t>
  </si>
  <si>
    <t>2022年伊川县“雨露计划”春季职业教育补助追加资金</t>
  </si>
  <si>
    <t>职业教育补助223人</t>
  </si>
  <si>
    <t>鸦岭镇项目合计：</t>
  </si>
  <si>
    <t>水利局</t>
  </si>
  <si>
    <t>鸦岭镇</t>
  </si>
  <si>
    <t>基础设施</t>
  </si>
  <si>
    <t>2022年鸦岭镇芦村莲花寺村安全饮水项目</t>
  </si>
  <si>
    <t>打井1眼300米，PE管4700米，管理房12.53平方，水泵、无塔供水器，消毒设备安装各1套，入户232户、入户水表箱232套</t>
  </si>
  <si>
    <t>非贫困村</t>
  </si>
  <si>
    <t>豫财建[2022]79号</t>
  </si>
  <si>
    <t>河南省财政厅关于下达2022年农村公路建设省补助资金支出预算的通知</t>
  </si>
  <si>
    <t>省级</t>
  </si>
  <si>
    <t>交通局</t>
  </si>
  <si>
    <t>基建股</t>
  </si>
  <si>
    <t>高山镇项目合计：</t>
  </si>
  <si>
    <t>高山镇</t>
  </si>
  <si>
    <t>2022年伊川县高山镇郑村安全饮水项目</t>
  </si>
  <si>
    <t>打450米一眼，50KVA变压器及配电柜1台，PE管500米，12.54平方管理房1座，配套水泵、100m³高位水池，消毒设备各1套、阀门井、启动柜。</t>
  </si>
  <si>
    <t>伊财预（2022）30号</t>
  </si>
  <si>
    <t>伊川县财政局
关于收回2021年葛寨镇白沙镇等镇转移就业补贴结余资金暨下达2022年第十七批衔接推进乡村振兴资金的通知</t>
  </si>
  <si>
    <t>存量资金</t>
  </si>
  <si>
    <t>相关乡镇</t>
  </si>
  <si>
    <t>各财政所</t>
  </si>
  <si>
    <t>水寨镇项目合计：</t>
  </si>
  <si>
    <t>农业农村局</t>
  </si>
  <si>
    <t>水寨镇</t>
  </si>
  <si>
    <t>2022年伊川县水寨镇上天院村冷库建设项目</t>
  </si>
  <si>
    <t>建设长15米、宽10米，库容量750m³的低温冷库一间，以及长10米，宽10米，库容量500m³的保鲜库一间。库外340平方工作区域地面硬化，冷库配套钢结构防雨蓬。</t>
  </si>
  <si>
    <t>2022年伊川县水寨镇姬磨村林果产业园道路配套项目</t>
  </si>
  <si>
    <t>硬化宽4.5米、厚20厘米的主道路1150米，和宽3米、厚18厘米的支路850米</t>
  </si>
  <si>
    <t>非贫困村
本次安排133781.86元，剩余资金1434118.14元待下一批资金予以安排。</t>
  </si>
  <si>
    <t>附件2</t>
  </si>
  <si>
    <t>2021年鸣皋镇扶贫农产品交易市场项目变更批复表</t>
  </si>
  <si>
    <t>项目类型</t>
  </si>
  <si>
    <t>建设性质</t>
  </si>
  <si>
    <t>实施地点</t>
  </si>
  <si>
    <t>主管单位</t>
  </si>
  <si>
    <t>原建设任务</t>
  </si>
  <si>
    <t>变更后建设任务</t>
  </si>
  <si>
    <t>下达资金文号及资金规模</t>
  </si>
  <si>
    <t>2021年伊川县鸣皋镇扶贫农产品交易市场项目</t>
  </si>
  <si>
    <t>产业扶贫</t>
  </si>
  <si>
    <t>新建</t>
  </si>
  <si>
    <t>鸣皋镇鸣皋村</t>
  </si>
  <si>
    <t>县农业农村局</t>
  </si>
  <si>
    <t>公厕及管理房200平方砖混结构、彩钢棚3400平方，方钢管轻钢结构，高度5m、道路硬化1210米及铺设雨污管网1985米。</t>
  </si>
  <si>
    <t>公厕及管理房200平方砖混结构、彩钢棚1622平方，方钢管轻钢结构，高度5m，原设计的5个棚中2号、3号、5号3个棚分别长33米，宽8.2米取消，在原彩钢棚2号位置、3号位置南北各新建两个单面坡彩钢棚，2-1号彩钢棚长40米，宽6.4米，2-2号彩钢棚长40米，宽6米，3-1号彩钢棚长40米，宽6.3米，3-2号彩钢棚长40米，宽6.8米；1号棚长33米，宽8.8米；4号棚长33.6米，宽10米、道路硬化1210米及铺设雨污管网1985米。</t>
  </si>
  <si>
    <t>洛财预            〔2021〕106号、     洛财预〔2021〕131号、洛财预〔2021〕157号（财政资金280万元乡镇自筹资金74.96万元）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</si>
</sst>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indexed="8"/>
      <name val="等线"/>
      <charset val="134"/>
    </font>
    <font>
      <sz val="18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25" fillId="2" borderId="15" applyNumberFormat="0" applyAlignment="0" applyProtection="0">
      <alignment vertical="center"/>
    </xf>
    <xf numFmtId="0" fontId="26" fillId="8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177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/>
    </xf>
    <xf numFmtId="0" fontId="10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76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176" fontId="5" fillId="2" borderId="0" xfId="0" applyNumberFormat="1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7" xfId="49" applyFont="1" applyFill="1" applyBorder="1" applyAlignment="1">
      <alignment horizontal="center" vertical="center" wrapText="1"/>
    </xf>
    <xf numFmtId="0" fontId="7" fillId="2" borderId="8" xfId="49" applyFont="1" applyFill="1" applyBorder="1" applyAlignment="1">
      <alignment horizontal="center" vertical="center" wrapText="1"/>
    </xf>
    <xf numFmtId="0" fontId="7" fillId="2" borderId="9" xfId="49" applyFont="1" applyFill="1" applyBorder="1" applyAlignment="1">
      <alignment horizontal="center" vertical="center" wrapText="1"/>
    </xf>
    <xf numFmtId="176" fontId="7" fillId="2" borderId="9" xfId="49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 4" xfId="50"/>
    <cellStyle name="常规 10 2 2 2 2 2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topLeftCell="A9" workbookViewId="0">
      <selection activeCell="H16" sqref="H16:H17"/>
    </sheetView>
  </sheetViews>
  <sheetFormatPr defaultColWidth="9" defaultRowHeight="14.25"/>
  <cols>
    <col min="1" max="1" width="11.5" style="9" customWidth="1"/>
    <col min="2" max="2" width="10.125" style="10" customWidth="1"/>
    <col min="3" max="3" width="9" style="10" customWidth="1"/>
    <col min="4" max="4" width="9" style="10"/>
    <col min="5" max="5" width="17.75" style="10" customWidth="1"/>
    <col min="6" max="6" width="28" style="10" customWidth="1"/>
    <col min="7" max="7" width="14.5" style="11" customWidth="1"/>
    <col min="8" max="8" width="14.625" style="12" customWidth="1"/>
    <col min="9" max="9" width="12" style="12" customWidth="1"/>
    <col min="10" max="10" width="12" style="13" customWidth="1"/>
    <col min="11" max="11" width="30.625" style="9" customWidth="1"/>
    <col min="12" max="14" width="8.125" style="9" customWidth="1"/>
    <col min="15" max="15" width="14.25" style="14" customWidth="1"/>
    <col min="16" max="16" width="15.125" style="14" customWidth="1"/>
    <col min="17" max="16384" width="9" style="10"/>
  </cols>
  <sheetData>
    <row r="1" spans="1:16">
      <c r="A1" s="15" t="s">
        <v>0</v>
      </c>
      <c r="B1" s="16"/>
      <c r="C1" s="16"/>
      <c r="D1" s="16"/>
      <c r="E1" s="16"/>
      <c r="F1" s="17"/>
      <c r="G1" s="18"/>
      <c r="H1" s="19"/>
      <c r="I1" s="19"/>
      <c r="J1" s="17"/>
      <c r="K1" s="15"/>
      <c r="L1" s="17"/>
      <c r="M1" s="17"/>
      <c r="N1" s="17"/>
      <c r="O1" s="47"/>
      <c r="P1" s="47"/>
    </row>
    <row r="2" ht="66" customHeight="1" spans="1:16">
      <c r="A2" s="20" t="s">
        <v>1</v>
      </c>
      <c r="B2" s="20"/>
      <c r="C2" s="20"/>
      <c r="D2" s="20"/>
      <c r="E2" s="20"/>
      <c r="F2" s="20"/>
      <c r="G2" s="21"/>
      <c r="H2" s="20"/>
      <c r="I2" s="20"/>
      <c r="J2" s="20"/>
      <c r="K2" s="48"/>
      <c r="L2" s="20"/>
      <c r="M2" s="20"/>
      <c r="N2" s="20"/>
      <c r="O2" s="21"/>
      <c r="P2" s="21"/>
    </row>
    <row r="3" ht="33" customHeight="1" spans="1:16">
      <c r="A3" s="22" t="s">
        <v>2</v>
      </c>
      <c r="B3" s="23"/>
      <c r="C3" s="23"/>
      <c r="D3" s="23"/>
      <c r="E3" s="23"/>
      <c r="F3" s="23"/>
      <c r="G3" s="24"/>
      <c r="H3" s="25"/>
      <c r="I3" s="49" t="s">
        <v>3</v>
      </c>
      <c r="J3" s="49"/>
      <c r="K3" s="49"/>
      <c r="L3" s="49"/>
      <c r="M3" s="49"/>
      <c r="N3" s="49"/>
      <c r="O3" s="49"/>
      <c r="P3" s="50"/>
    </row>
    <row r="4" ht="77" customHeight="1" spans="1:16">
      <c r="A4" s="26" t="s">
        <v>4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7" t="s">
        <v>10</v>
      </c>
      <c r="H4" s="28" t="s">
        <v>11</v>
      </c>
      <c r="I4" s="51" t="s">
        <v>12</v>
      </c>
      <c r="J4" s="51" t="s">
        <v>13</v>
      </c>
      <c r="K4" s="51" t="s">
        <v>14</v>
      </c>
      <c r="L4" s="51" t="s">
        <v>15</v>
      </c>
      <c r="M4" s="51" t="s">
        <v>16</v>
      </c>
      <c r="N4" s="51" t="s">
        <v>17</v>
      </c>
      <c r="O4" s="52" t="s">
        <v>18</v>
      </c>
      <c r="P4" s="52" t="s">
        <v>19</v>
      </c>
    </row>
    <row r="5" s="6" customFormat="1" ht="27" customHeight="1" spans="1:16">
      <c r="A5" s="29" t="s">
        <v>20</v>
      </c>
      <c r="B5" s="30"/>
      <c r="C5" s="30"/>
      <c r="D5" s="30"/>
      <c r="E5" s="30"/>
      <c r="F5" s="31"/>
      <c r="G5" s="32">
        <f>SUM(G6+G12+G15+G18)</f>
        <v>4817487.67</v>
      </c>
      <c r="H5" s="33"/>
      <c r="I5" s="29" t="s">
        <v>20</v>
      </c>
      <c r="J5" s="30"/>
      <c r="K5" s="30"/>
      <c r="L5" s="30"/>
      <c r="M5" s="30"/>
      <c r="N5" s="30"/>
      <c r="O5" s="31"/>
      <c r="P5" s="32">
        <f>SUM(P6+P12+P15+P18)</f>
        <v>3383369.53</v>
      </c>
    </row>
    <row r="6" s="6" customFormat="1" ht="20" customHeight="1" spans="1:16">
      <c r="A6" s="34" t="s">
        <v>21</v>
      </c>
      <c r="B6" s="34"/>
      <c r="C6" s="34"/>
      <c r="D6" s="34"/>
      <c r="E6" s="34"/>
      <c r="F6" s="34"/>
      <c r="G6" s="35">
        <v>1028500</v>
      </c>
      <c r="H6" s="33"/>
      <c r="I6" s="34" t="s">
        <v>21</v>
      </c>
      <c r="J6" s="34"/>
      <c r="K6" s="34"/>
      <c r="L6" s="34"/>
      <c r="M6" s="34"/>
      <c r="N6" s="34"/>
      <c r="O6" s="34"/>
      <c r="P6" s="35">
        <v>1028500</v>
      </c>
    </row>
    <row r="7" s="7" customFormat="1" ht="54" customHeight="1" spans="1:16">
      <c r="A7" s="36" t="s">
        <v>22</v>
      </c>
      <c r="B7" s="36" t="s">
        <v>22</v>
      </c>
      <c r="C7" s="36">
        <v>2130505</v>
      </c>
      <c r="D7" s="36" t="s">
        <v>23</v>
      </c>
      <c r="E7" s="36" t="s">
        <v>24</v>
      </c>
      <c r="F7" s="36" t="s">
        <v>25</v>
      </c>
      <c r="G7" s="36">
        <v>600000</v>
      </c>
      <c r="H7" s="36"/>
      <c r="I7" s="53" t="s">
        <v>26</v>
      </c>
      <c r="J7" s="53" t="s">
        <v>27</v>
      </c>
      <c r="K7" s="53" t="s">
        <v>28</v>
      </c>
      <c r="L7" s="53" t="s">
        <v>29</v>
      </c>
      <c r="M7" s="53" t="s">
        <v>22</v>
      </c>
      <c r="N7" s="53" t="s">
        <v>30</v>
      </c>
      <c r="O7" s="53">
        <v>64560000</v>
      </c>
      <c r="P7" s="38">
        <v>255000</v>
      </c>
    </row>
    <row r="8" s="7" customFormat="1" ht="54" customHeight="1" spans="1:16">
      <c r="A8" s="36"/>
      <c r="B8" s="36"/>
      <c r="C8" s="36"/>
      <c r="D8" s="36"/>
      <c r="E8" s="36"/>
      <c r="F8" s="36"/>
      <c r="G8" s="36"/>
      <c r="H8" s="36"/>
      <c r="I8" s="53"/>
      <c r="J8" s="53" t="s">
        <v>31</v>
      </c>
      <c r="K8" s="53" t="s">
        <v>32</v>
      </c>
      <c r="L8" s="53" t="s">
        <v>33</v>
      </c>
      <c r="M8" s="53" t="s">
        <v>22</v>
      </c>
      <c r="N8" s="53" t="s">
        <v>30</v>
      </c>
      <c r="O8" s="53">
        <v>50000000</v>
      </c>
      <c r="P8" s="38">
        <v>345000</v>
      </c>
    </row>
    <row r="9" s="7" customFormat="1" ht="84" customHeight="1" spans="1:16">
      <c r="A9" s="36" t="s">
        <v>22</v>
      </c>
      <c r="B9" s="36" t="s">
        <v>22</v>
      </c>
      <c r="C9" s="36">
        <v>2130505</v>
      </c>
      <c r="D9" s="36" t="s">
        <v>23</v>
      </c>
      <c r="E9" s="37" t="s">
        <v>34</v>
      </c>
      <c r="F9" s="38" t="s">
        <v>35</v>
      </c>
      <c r="G9" s="38">
        <v>8500</v>
      </c>
      <c r="H9" s="36"/>
      <c r="I9" s="53"/>
      <c r="J9" s="53" t="s">
        <v>31</v>
      </c>
      <c r="K9" s="53" t="s">
        <v>32</v>
      </c>
      <c r="L9" s="53" t="s">
        <v>33</v>
      </c>
      <c r="M9" s="53" t="s">
        <v>22</v>
      </c>
      <c r="N9" s="53" t="s">
        <v>30</v>
      </c>
      <c r="O9" s="53">
        <v>50000000</v>
      </c>
      <c r="P9" s="38">
        <v>8500</v>
      </c>
    </row>
    <row r="10" s="7" customFormat="1" ht="84" customHeight="1" spans="1:16">
      <c r="A10" s="36" t="s">
        <v>22</v>
      </c>
      <c r="B10" s="36" t="s">
        <v>22</v>
      </c>
      <c r="C10" s="36">
        <v>2130506</v>
      </c>
      <c r="D10" s="36" t="s">
        <v>36</v>
      </c>
      <c r="E10" s="37" t="s">
        <v>37</v>
      </c>
      <c r="F10" s="38" t="s">
        <v>38</v>
      </c>
      <c r="G10" s="38">
        <v>85500</v>
      </c>
      <c r="H10" s="36"/>
      <c r="I10" s="53"/>
      <c r="J10" s="53" t="s">
        <v>31</v>
      </c>
      <c r="K10" s="53" t="s">
        <v>32</v>
      </c>
      <c r="L10" s="53" t="s">
        <v>33</v>
      </c>
      <c r="M10" s="53" t="s">
        <v>22</v>
      </c>
      <c r="N10" s="53" t="s">
        <v>30</v>
      </c>
      <c r="O10" s="53">
        <v>50000000</v>
      </c>
      <c r="P10" s="38">
        <v>85500</v>
      </c>
    </row>
    <row r="11" s="7" customFormat="1" ht="84" customHeight="1" spans="1:16">
      <c r="A11" s="36" t="s">
        <v>22</v>
      </c>
      <c r="B11" s="36" t="s">
        <v>22</v>
      </c>
      <c r="C11" s="36">
        <v>2130506</v>
      </c>
      <c r="D11" s="36" t="s">
        <v>36</v>
      </c>
      <c r="E11" s="37" t="s">
        <v>39</v>
      </c>
      <c r="F11" s="38" t="s">
        <v>40</v>
      </c>
      <c r="G11" s="38">
        <v>334500</v>
      </c>
      <c r="H11" s="36"/>
      <c r="I11" s="53"/>
      <c r="J11" s="53" t="s">
        <v>31</v>
      </c>
      <c r="K11" s="53" t="s">
        <v>32</v>
      </c>
      <c r="L11" s="53" t="s">
        <v>33</v>
      </c>
      <c r="M11" s="53" t="s">
        <v>22</v>
      </c>
      <c r="N11" s="53" t="s">
        <v>30</v>
      </c>
      <c r="O11" s="53">
        <v>50000000</v>
      </c>
      <c r="P11" s="38">
        <v>334500</v>
      </c>
    </row>
    <row r="12" s="7" customFormat="1" ht="20" customHeight="1" spans="1:16">
      <c r="A12" s="39" t="s">
        <v>41</v>
      </c>
      <c r="B12" s="39"/>
      <c r="C12" s="39"/>
      <c r="D12" s="39"/>
      <c r="E12" s="39"/>
      <c r="F12" s="39"/>
      <c r="G12" s="40">
        <v>585519.92</v>
      </c>
      <c r="H12" s="41"/>
      <c r="I12" s="39" t="s">
        <v>41</v>
      </c>
      <c r="J12" s="39"/>
      <c r="K12" s="39"/>
      <c r="L12" s="39"/>
      <c r="M12" s="39"/>
      <c r="N12" s="39"/>
      <c r="O12" s="39"/>
      <c r="P12" s="40">
        <v>585519.92</v>
      </c>
    </row>
    <row r="13" s="7" customFormat="1" ht="84" customHeight="1" spans="1:16">
      <c r="A13" s="36" t="s">
        <v>42</v>
      </c>
      <c r="B13" s="36" t="s">
        <v>43</v>
      </c>
      <c r="C13" s="36">
        <v>2130504</v>
      </c>
      <c r="D13" s="36" t="s">
        <v>44</v>
      </c>
      <c r="E13" s="36" t="s">
        <v>45</v>
      </c>
      <c r="F13" s="36" t="s">
        <v>46</v>
      </c>
      <c r="G13" s="36">
        <v>585519.92</v>
      </c>
      <c r="H13" s="36" t="s">
        <v>47</v>
      </c>
      <c r="I13" s="53"/>
      <c r="J13" s="53" t="s">
        <v>31</v>
      </c>
      <c r="K13" s="53" t="s">
        <v>32</v>
      </c>
      <c r="L13" s="53" t="s">
        <v>33</v>
      </c>
      <c r="M13" s="53" t="s">
        <v>22</v>
      </c>
      <c r="N13" s="53" t="s">
        <v>30</v>
      </c>
      <c r="O13" s="53">
        <v>50000000</v>
      </c>
      <c r="P13" s="38">
        <v>580000</v>
      </c>
    </row>
    <row r="14" s="7" customFormat="1" ht="84" customHeight="1" spans="1:16">
      <c r="A14" s="36"/>
      <c r="B14" s="36"/>
      <c r="C14" s="36"/>
      <c r="D14" s="36"/>
      <c r="E14" s="36"/>
      <c r="F14" s="36"/>
      <c r="G14" s="36"/>
      <c r="H14" s="36"/>
      <c r="I14" s="53" t="s">
        <v>48</v>
      </c>
      <c r="J14" s="53"/>
      <c r="K14" s="53" t="s">
        <v>49</v>
      </c>
      <c r="L14" s="53" t="s">
        <v>50</v>
      </c>
      <c r="M14" s="53" t="s">
        <v>51</v>
      </c>
      <c r="N14" s="53" t="s">
        <v>52</v>
      </c>
      <c r="O14" s="53">
        <v>2900000</v>
      </c>
      <c r="P14" s="38">
        <v>5519.92</v>
      </c>
    </row>
    <row r="15" s="7" customFormat="1" ht="20" customHeight="1" spans="1:16">
      <c r="A15" s="39" t="s">
        <v>53</v>
      </c>
      <c r="B15" s="39"/>
      <c r="C15" s="39"/>
      <c r="D15" s="39"/>
      <c r="E15" s="39"/>
      <c r="F15" s="39"/>
      <c r="G15" s="40">
        <v>766467.75</v>
      </c>
      <c r="H15" s="41"/>
      <c r="I15" s="39" t="s">
        <v>53</v>
      </c>
      <c r="J15" s="39"/>
      <c r="K15" s="39"/>
      <c r="L15" s="39"/>
      <c r="M15" s="39"/>
      <c r="N15" s="39"/>
      <c r="O15" s="39"/>
      <c r="P15" s="40">
        <v>766467.75</v>
      </c>
    </row>
    <row r="16" s="7" customFormat="1" ht="53" customHeight="1" spans="1:16">
      <c r="A16" s="42" t="s">
        <v>42</v>
      </c>
      <c r="B16" s="42" t="s">
        <v>54</v>
      </c>
      <c r="C16" s="42">
        <v>2130504</v>
      </c>
      <c r="D16" s="42" t="s">
        <v>44</v>
      </c>
      <c r="E16" s="42" t="s">
        <v>55</v>
      </c>
      <c r="F16" s="42" t="s">
        <v>56</v>
      </c>
      <c r="G16" s="42">
        <v>766467.75</v>
      </c>
      <c r="H16" s="36" t="s">
        <v>47</v>
      </c>
      <c r="I16" s="53" t="s">
        <v>48</v>
      </c>
      <c r="J16" s="53"/>
      <c r="K16" s="53" t="s">
        <v>49</v>
      </c>
      <c r="L16" s="53" t="s">
        <v>50</v>
      </c>
      <c r="M16" s="53" t="s">
        <v>51</v>
      </c>
      <c r="N16" s="53" t="s">
        <v>52</v>
      </c>
      <c r="O16" s="53">
        <v>2900000</v>
      </c>
      <c r="P16" s="38">
        <v>623849.61</v>
      </c>
    </row>
    <row r="17" s="7" customFormat="1" ht="53" customHeight="1" spans="1:16">
      <c r="A17" s="43"/>
      <c r="B17" s="43"/>
      <c r="C17" s="43"/>
      <c r="D17" s="43"/>
      <c r="E17" s="43"/>
      <c r="F17" s="43"/>
      <c r="G17" s="43"/>
      <c r="H17" s="36"/>
      <c r="I17" s="53"/>
      <c r="J17" s="53" t="s">
        <v>57</v>
      </c>
      <c r="K17" s="53" t="s">
        <v>58</v>
      </c>
      <c r="L17" s="53" t="s">
        <v>59</v>
      </c>
      <c r="M17" s="53" t="s">
        <v>60</v>
      </c>
      <c r="N17" s="53" t="s">
        <v>61</v>
      </c>
      <c r="O17" s="53">
        <v>1145500</v>
      </c>
      <c r="P17" s="38">
        <v>142618.14</v>
      </c>
    </row>
    <row r="18" s="7" customFormat="1" ht="20" customHeight="1" spans="1:16">
      <c r="A18" s="39" t="s">
        <v>62</v>
      </c>
      <c r="B18" s="39"/>
      <c r="C18" s="39"/>
      <c r="D18" s="39"/>
      <c r="E18" s="39"/>
      <c r="F18" s="39"/>
      <c r="G18" s="40">
        <f>G19+G20</f>
        <v>2437000</v>
      </c>
      <c r="H18" s="41"/>
      <c r="I18" s="39" t="s">
        <v>62</v>
      </c>
      <c r="J18" s="39"/>
      <c r="K18" s="39"/>
      <c r="L18" s="39"/>
      <c r="M18" s="39"/>
      <c r="N18" s="39"/>
      <c r="O18" s="39"/>
      <c r="P18" s="40">
        <f>P19+P20</f>
        <v>1002881.86</v>
      </c>
    </row>
    <row r="19" s="7" customFormat="1" ht="84" customHeight="1" spans="1:16">
      <c r="A19" s="36" t="s">
        <v>63</v>
      </c>
      <c r="B19" s="36" t="s">
        <v>64</v>
      </c>
      <c r="C19" s="36">
        <v>2130505</v>
      </c>
      <c r="D19" s="36" t="s">
        <v>23</v>
      </c>
      <c r="E19" s="37" t="s">
        <v>65</v>
      </c>
      <c r="F19" s="37" t="s">
        <v>66</v>
      </c>
      <c r="G19" s="38">
        <v>869100</v>
      </c>
      <c r="H19" s="36" t="s">
        <v>47</v>
      </c>
      <c r="I19" s="53"/>
      <c r="J19" s="53" t="s">
        <v>57</v>
      </c>
      <c r="K19" s="53" t="s">
        <v>58</v>
      </c>
      <c r="L19" s="53" t="s">
        <v>59</v>
      </c>
      <c r="M19" s="53" t="s">
        <v>60</v>
      </c>
      <c r="N19" s="53" t="s">
        <v>61</v>
      </c>
      <c r="O19" s="53">
        <v>1145500</v>
      </c>
      <c r="P19" s="38">
        <v>869100</v>
      </c>
    </row>
    <row r="20" s="7" customFormat="1" ht="84" customHeight="1" spans="1:16">
      <c r="A20" s="36" t="s">
        <v>63</v>
      </c>
      <c r="B20" s="36" t="s">
        <v>64</v>
      </c>
      <c r="C20" s="36">
        <v>2130505</v>
      </c>
      <c r="D20" s="36" t="s">
        <v>23</v>
      </c>
      <c r="E20" s="37" t="s">
        <v>67</v>
      </c>
      <c r="F20" s="37" t="s">
        <v>68</v>
      </c>
      <c r="G20" s="38">
        <v>1567900</v>
      </c>
      <c r="H20" s="36" t="s">
        <v>69</v>
      </c>
      <c r="I20" s="53"/>
      <c r="J20" s="53" t="s">
        <v>57</v>
      </c>
      <c r="K20" s="53" t="s">
        <v>58</v>
      </c>
      <c r="L20" s="53" t="s">
        <v>59</v>
      </c>
      <c r="M20" s="53" t="s">
        <v>60</v>
      </c>
      <c r="N20" s="53" t="s">
        <v>61</v>
      </c>
      <c r="O20" s="53">
        <v>1145500</v>
      </c>
      <c r="P20" s="38">
        <v>133781.86</v>
      </c>
    </row>
    <row r="21" s="8" customFormat="1" spans="1:16">
      <c r="A21" s="44"/>
      <c r="G21" s="45"/>
      <c r="H21" s="46"/>
      <c r="I21" s="46"/>
      <c r="J21" s="54"/>
      <c r="K21" s="44"/>
      <c r="L21" s="44"/>
      <c r="M21" s="44"/>
      <c r="N21" s="44"/>
      <c r="O21" s="55"/>
      <c r="P21" s="55"/>
    </row>
    <row r="22" s="8" customFormat="1" spans="1:16">
      <c r="A22" s="44"/>
      <c r="G22" s="45"/>
      <c r="H22" s="46"/>
      <c r="I22" s="46"/>
      <c r="J22" s="54"/>
      <c r="K22" s="44"/>
      <c r="L22" s="44"/>
      <c r="M22" s="44"/>
      <c r="N22" s="44"/>
      <c r="O22" s="55"/>
      <c r="P22" s="55"/>
    </row>
    <row r="23" s="8" customFormat="1" spans="1:16">
      <c r="A23" s="44"/>
      <c r="G23" s="45"/>
      <c r="H23" s="46"/>
      <c r="I23" s="46"/>
      <c r="J23" s="54"/>
      <c r="K23" s="44"/>
      <c r="L23" s="44"/>
      <c r="M23" s="44"/>
      <c r="N23" s="44"/>
      <c r="O23" s="55"/>
      <c r="P23" s="55"/>
    </row>
    <row r="24" s="8" customFormat="1" spans="1:16">
      <c r="A24" s="44"/>
      <c r="G24" s="45"/>
      <c r="H24" s="46"/>
      <c r="I24" s="46"/>
      <c r="J24" s="54"/>
      <c r="K24" s="44"/>
      <c r="L24" s="44"/>
      <c r="M24" s="44"/>
      <c r="N24" s="44"/>
      <c r="O24" s="55"/>
      <c r="P24" s="55"/>
    </row>
    <row r="25" s="8" customFormat="1" spans="1:16">
      <c r="A25" s="44"/>
      <c r="G25" s="45"/>
      <c r="H25" s="46"/>
      <c r="I25" s="46"/>
      <c r="J25" s="54"/>
      <c r="K25" s="44"/>
      <c r="L25" s="44"/>
      <c r="M25" s="44"/>
      <c r="N25" s="44"/>
      <c r="O25" s="55"/>
      <c r="P25" s="55"/>
    </row>
    <row r="26" s="8" customFormat="1" spans="1:16">
      <c r="A26" s="44"/>
      <c r="G26" s="45"/>
      <c r="H26" s="46"/>
      <c r="I26" s="46"/>
      <c r="J26" s="54"/>
      <c r="K26" s="44"/>
      <c r="L26" s="44"/>
      <c r="M26" s="44"/>
      <c r="N26" s="44"/>
      <c r="O26" s="55"/>
      <c r="P26" s="55"/>
    </row>
    <row r="27" s="8" customFormat="1" spans="1:16">
      <c r="A27" s="44"/>
      <c r="G27" s="45"/>
      <c r="H27" s="46"/>
      <c r="I27" s="46"/>
      <c r="J27" s="54"/>
      <c r="K27" s="44"/>
      <c r="L27" s="44"/>
      <c r="M27" s="44"/>
      <c r="N27" s="44"/>
      <c r="O27" s="55"/>
      <c r="P27" s="55"/>
    </row>
    <row r="28" s="8" customFormat="1" spans="1:16">
      <c r="A28" s="44"/>
      <c r="G28" s="45"/>
      <c r="H28" s="46"/>
      <c r="I28" s="46"/>
      <c r="J28" s="54"/>
      <c r="K28" s="44"/>
      <c r="L28" s="44"/>
      <c r="M28" s="44"/>
      <c r="N28" s="44"/>
      <c r="O28" s="55"/>
      <c r="P28" s="55"/>
    </row>
  </sheetData>
  <mergeCells count="37">
    <mergeCell ref="A2:P2"/>
    <mergeCell ref="A3:H3"/>
    <mergeCell ref="I3:P3"/>
    <mergeCell ref="A5:F5"/>
    <mergeCell ref="I5:O5"/>
    <mergeCell ref="A6:F6"/>
    <mergeCell ref="I6:O6"/>
    <mergeCell ref="A12:F12"/>
    <mergeCell ref="I12:O12"/>
    <mergeCell ref="A15:F15"/>
    <mergeCell ref="I15:O15"/>
    <mergeCell ref="A18:F18"/>
    <mergeCell ref="I18:O18"/>
    <mergeCell ref="A7:A8"/>
    <mergeCell ref="A13:A14"/>
    <mergeCell ref="A16:A17"/>
    <mergeCell ref="B7:B8"/>
    <mergeCell ref="B13:B14"/>
    <mergeCell ref="B16:B17"/>
    <mergeCell ref="C7:C8"/>
    <mergeCell ref="C13:C14"/>
    <mergeCell ref="C16:C17"/>
    <mergeCell ref="D7:D8"/>
    <mergeCell ref="D13:D14"/>
    <mergeCell ref="D16:D17"/>
    <mergeCell ref="E7:E8"/>
    <mergeCell ref="E13:E14"/>
    <mergeCell ref="E16:E17"/>
    <mergeCell ref="F7:F8"/>
    <mergeCell ref="F13:F14"/>
    <mergeCell ref="F16:F17"/>
    <mergeCell ref="G7:G8"/>
    <mergeCell ref="G13:G14"/>
    <mergeCell ref="G16:G17"/>
    <mergeCell ref="H7:H8"/>
    <mergeCell ref="H13:H14"/>
    <mergeCell ref="H16:H17"/>
  </mergeCells>
  <printOptions verticalCentered="1"/>
  <pageMargins left="0.275" right="0.275" top="0.313888888888889" bottom="0.354166666666667" header="0.511805555555556" footer="0.196527777777778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G4" sqref="G4"/>
    </sheetView>
  </sheetViews>
  <sheetFormatPr defaultColWidth="9" defaultRowHeight="13.5" outlineLevelRow="3" outlineLevelCol="7"/>
  <cols>
    <col min="1" max="1" width="16.75" customWidth="1"/>
    <col min="2" max="2" width="8.5" customWidth="1"/>
    <col min="3" max="3" width="7.25" customWidth="1"/>
    <col min="4" max="4" width="9.125" customWidth="1"/>
    <col min="5" max="5" width="9.5" customWidth="1"/>
    <col min="6" max="6" width="11.25" customWidth="1"/>
    <col min="7" max="7" width="12.5" customWidth="1"/>
    <col min="8" max="8" width="18.5" customWidth="1"/>
  </cols>
  <sheetData>
    <row r="1" spans="1:1">
      <c r="A1" t="s">
        <v>70</v>
      </c>
    </row>
    <row r="2" ht="23.25" spans="1:8">
      <c r="A2" s="1" t="s">
        <v>71</v>
      </c>
      <c r="B2" s="1"/>
      <c r="C2" s="1"/>
      <c r="D2" s="1"/>
      <c r="E2" s="1"/>
      <c r="F2" s="1"/>
      <c r="G2" s="1"/>
      <c r="H2" s="1"/>
    </row>
    <row r="3" ht="27.75" spans="1:8">
      <c r="A3" s="2" t="s">
        <v>8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  <c r="H3" s="3" t="s">
        <v>78</v>
      </c>
    </row>
    <row r="4" ht="409.5" spans="1:8">
      <c r="A4" s="4" t="s">
        <v>79</v>
      </c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2022-08-02T08:49:42Z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7532C5E0C79740FBA121E4BC66D5066C</vt:lpwstr>
  </property>
</Properties>
</file>