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13050"/>
  </bookViews>
  <sheets>
    <sheet name="附件1" sheetId="1" r:id="rId1"/>
  </sheets>
  <definedNames>
    <definedName name="_xlnm._FilterDatabase" localSheetId="0" hidden="1">附件1!$A$4:$P$22</definedName>
  </definedNames>
  <calcPr calcId="144525"/>
</workbook>
</file>

<file path=xl/sharedStrings.xml><?xml version="1.0" encoding="utf-8"?>
<sst xmlns="http://schemas.openxmlformats.org/spreadsheetml/2006/main" count="80">
  <si>
    <t>附件1：</t>
  </si>
  <si>
    <t>伊川县2022年第十五批衔接推进乡村振兴资金分配表</t>
  </si>
  <si>
    <t>本次下达</t>
  </si>
  <si>
    <t>整合使用财政涉农资金</t>
  </si>
  <si>
    <t>项目主管单位</t>
  </si>
  <si>
    <t>资金使用管理单位</t>
  </si>
  <si>
    <t>功能分类</t>
  </si>
  <si>
    <t>科目名称</t>
  </si>
  <si>
    <t>项目名称</t>
  </si>
  <si>
    <t>项目个数及建设内容</t>
  </si>
  <si>
    <t>资金（元）</t>
  </si>
  <si>
    <t>备注</t>
  </si>
  <si>
    <t>整合使用资金原文件省级号</t>
  </si>
  <si>
    <t>整合使用资金原文件市级号</t>
  </si>
  <si>
    <t>整合使用资金原项目名称</t>
  </si>
  <si>
    <t>整合使用资金原项目级次</t>
  </si>
  <si>
    <t>整合使用资金原项目单位</t>
  </si>
  <si>
    <t>整合使用资金原所属股室</t>
  </si>
  <si>
    <t>整合使用资金总资金（元）</t>
  </si>
  <si>
    <t>整合使用资金本次安排资金（元）</t>
  </si>
  <si>
    <t>下次需另行安排资金（元）</t>
  </si>
  <si>
    <t>污水治理项目合计：</t>
  </si>
  <si>
    <t>住建局</t>
  </si>
  <si>
    <t>鸦岭镇</t>
  </si>
  <si>
    <t>基础设施</t>
  </si>
  <si>
    <t>2022年伊川县鸦岭镇石桥村污水治理项目</t>
  </si>
  <si>
    <t>铺设DN300污水管网6279米，建设大三格160立方</t>
  </si>
  <si>
    <t>非贫困村</t>
  </si>
  <si>
    <t>伊财预（2021）25号</t>
  </si>
  <si>
    <t>伊川县财政局
关于下达2021年第十七批扶贫项目资金暨收回雨露计划等资金的通知</t>
  </si>
  <si>
    <t>存量资金</t>
  </si>
  <si>
    <t>相关乡镇</t>
  </si>
  <si>
    <t>各财政所</t>
  </si>
  <si>
    <t>豫财基[2022]1号</t>
  </si>
  <si>
    <t>河南省财政厅关于下达2022年农村综合改革转移支付（第二批）资金的通知</t>
  </si>
  <si>
    <t>省级</t>
  </si>
  <si>
    <t>财政局</t>
  </si>
  <si>
    <t>综改办</t>
  </si>
  <si>
    <t>2022年伊川县鸦岭镇韩洼村污水治理项目</t>
  </si>
  <si>
    <t>铺设DN300污水管网11809米，建设大三格300立方</t>
  </si>
  <si>
    <t>贫困村</t>
  </si>
  <si>
    <t>年初预算</t>
  </si>
  <si>
    <t>县级衔接专项资金</t>
  </si>
  <si>
    <t>县级</t>
  </si>
  <si>
    <t>乡村振兴局</t>
  </si>
  <si>
    <t>农业股</t>
  </si>
  <si>
    <t>2022年伊川县鸦岭镇常川村污水治理项目</t>
  </si>
  <si>
    <t>铺设DN300污水管网11938米，建设大三格320立方</t>
  </si>
  <si>
    <t>2022年伊川县鸦岭镇西窑村污水治理项目</t>
  </si>
  <si>
    <t>铺设DN300污水管网12956米，建设大三格280立方</t>
  </si>
  <si>
    <t>2022年伊川县鸦岭镇刘沟村污水治理项目</t>
  </si>
  <si>
    <t>铺设DN300污水管网5100米，建设大三格130立方</t>
  </si>
  <si>
    <t>2022年伊川县鸦岭镇亓岭村污水治理项目</t>
  </si>
  <si>
    <t>铺设DN300污水管网16420米，建设大三格430立方</t>
  </si>
  <si>
    <t>豫财农水[2022]8号</t>
  </si>
  <si>
    <t>河南省财政厅 河南省农业农村厅关于下达2022年省级财政农业相关资金的通知</t>
  </si>
  <si>
    <t>农业农村局</t>
  </si>
  <si>
    <t>伊财预（2022）8号</t>
  </si>
  <si>
    <t>伊川县财政局
关于下达2022年第二批衔接推进乡村振兴资金暨收回酒后镇老庄村道路硬化等结算结余资金的通知</t>
  </si>
  <si>
    <t>伊财预（2022）9号</t>
  </si>
  <si>
    <t>伊川县财政局
关于下达2022年第三批衔接推进乡村振兴资金暨收回2021年“岭上硒薯”示范基地育苗温棚等项目结算结余资金的通知</t>
  </si>
  <si>
    <t>伊财预（2022）12号</t>
  </si>
  <si>
    <t>伊川县财政局
关于下达2022年第五批衔接推进乡村振兴资金暨收回葛寨镇后富山村道路硬化等项目
结余资金的通知</t>
  </si>
  <si>
    <t>伊财预（2022）18号</t>
  </si>
  <si>
    <t>伊川县财政局
关于下达2022年第八批衔接推进乡村振兴资金暨收回2020年伊川县平等乡古城村火龙果种植等项目的通知</t>
  </si>
  <si>
    <t>平等乡</t>
  </si>
  <si>
    <t>财政所</t>
  </si>
  <si>
    <t>江左镇</t>
  </si>
  <si>
    <t>2022年伊川县江左镇白土窑村污水治理项目</t>
  </si>
  <si>
    <t>铺设DN300污水管网3930米，建设大三格150立方</t>
  </si>
  <si>
    <t>高山镇</t>
  </si>
  <si>
    <t>2022年伊川县高山镇穆店村污水治理项目</t>
  </si>
  <si>
    <t>铺设DN300污水管网6102米，建设大三格250立方</t>
  </si>
  <si>
    <t>伊财预（2022）21号</t>
  </si>
  <si>
    <t>伊川县财政局
关于下达2022年第十批衔接推进乡村振兴资金暨收回平等乡东村茄子种植等项目资金的通知</t>
  </si>
  <si>
    <t>白元镇</t>
  </si>
  <si>
    <t>2022年伊川县白元镇夹河村污水治理项目</t>
  </si>
  <si>
    <t>铺设管网9124米</t>
  </si>
  <si>
    <t>伊财预（2022）27号</t>
  </si>
  <si>
    <t>伊川县财政局
关于下达2022年第十四批衔接推进乡村振兴资金暨收回2021年鸦岭镇刘沟村酒后镇三王村等村有关项目决（结）算结余资金的
通知</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</si>
</sst>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Red]\(0.00\)"/>
    <numFmt numFmtId="177" formatCode="0.00_ "/>
  </numFmts>
  <fonts count="30">
    <font>
      <sz val="11"/>
      <color indexed="8"/>
      <name val="等线"/>
      <charset val="134"/>
    </font>
    <font>
      <b/>
      <sz val="12"/>
      <color indexed="8"/>
      <name val="仿宋_GB2312"/>
      <charset val="134"/>
    </font>
    <font>
      <sz val="12"/>
      <color indexed="8"/>
      <name val="仿宋_GB2312"/>
      <charset val="134"/>
    </font>
    <font>
      <sz val="12"/>
      <color indexed="8"/>
      <name val="宋体"/>
      <charset val="134"/>
    </font>
    <font>
      <b/>
      <sz val="22"/>
      <color indexed="8"/>
      <name val="宋体"/>
      <charset val="134"/>
    </font>
    <font>
      <b/>
      <sz val="12"/>
      <name val="宋体"/>
      <charset val="134"/>
    </font>
    <font>
      <b/>
      <sz val="10"/>
      <name val="宋体"/>
      <charset val="134"/>
    </font>
    <font>
      <b/>
      <sz val="10"/>
      <color indexed="8"/>
      <name val="宋体"/>
      <charset val="134"/>
    </font>
    <font>
      <sz val="10"/>
      <color indexed="8"/>
      <name val="宋体"/>
      <charset val="134"/>
    </font>
    <font>
      <sz val="10"/>
      <color indexed="8"/>
      <name val="等线"/>
      <charset val="134"/>
    </font>
    <font>
      <sz val="11"/>
      <color indexed="62"/>
      <name val="等线"/>
      <charset val="0"/>
    </font>
    <font>
      <sz val="11"/>
      <color indexed="8"/>
      <name val="等线"/>
      <charset val="0"/>
    </font>
    <font>
      <b/>
      <sz val="18"/>
      <color indexed="62"/>
      <name val="等线"/>
      <charset val="134"/>
    </font>
    <font>
      <sz val="11"/>
      <color indexed="60"/>
      <name val="等线"/>
      <charset val="0"/>
    </font>
    <font>
      <sz val="11"/>
      <color indexed="9"/>
      <name val="等线"/>
      <charset val="0"/>
    </font>
    <font>
      <u/>
      <sz val="11"/>
      <color indexed="12"/>
      <name val="等线"/>
      <charset val="0"/>
    </font>
    <font>
      <sz val="12"/>
      <name val="宋体"/>
      <charset val="134"/>
    </font>
    <font>
      <b/>
      <sz val="11"/>
      <color indexed="62"/>
      <name val="等线"/>
      <charset val="134"/>
    </font>
    <font>
      <u/>
      <sz val="11"/>
      <color indexed="20"/>
      <name val="等线"/>
      <charset val="0"/>
    </font>
    <font>
      <b/>
      <sz val="13"/>
      <color indexed="62"/>
      <name val="等线"/>
      <charset val="134"/>
    </font>
    <font>
      <sz val="11"/>
      <color indexed="8"/>
      <name val="宋体"/>
      <charset val="134"/>
    </font>
    <font>
      <sz val="11"/>
      <color indexed="52"/>
      <name val="等线"/>
      <charset val="0"/>
    </font>
    <font>
      <b/>
      <sz val="15"/>
      <color indexed="62"/>
      <name val="等线"/>
      <charset val="134"/>
    </font>
    <font>
      <b/>
      <sz val="11"/>
      <color indexed="8"/>
      <name val="等线"/>
      <charset val="0"/>
    </font>
    <font>
      <b/>
      <sz val="11"/>
      <color indexed="52"/>
      <name val="等线"/>
      <charset val="0"/>
    </font>
    <font>
      <sz val="11"/>
      <color indexed="17"/>
      <name val="等线"/>
      <charset val="0"/>
    </font>
    <font>
      <b/>
      <sz val="11"/>
      <color indexed="63"/>
      <name val="等线"/>
      <charset val="0"/>
    </font>
    <font>
      <sz val="11"/>
      <color indexed="10"/>
      <name val="等线"/>
      <charset val="0"/>
    </font>
    <font>
      <b/>
      <sz val="11"/>
      <color indexed="9"/>
      <name val="等线"/>
      <charset val="0"/>
    </font>
    <font>
      <i/>
      <sz val="11"/>
      <color indexed="23"/>
      <name val="等线"/>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indexed="31"/>
        <bgColor indexed="64"/>
      </patternFill>
    </fill>
    <fill>
      <patternFill patternType="solid">
        <fgColor indexed="49"/>
        <bgColor indexed="64"/>
      </patternFill>
    </fill>
    <fill>
      <patternFill patternType="solid">
        <fgColor indexed="43"/>
        <bgColor indexed="64"/>
      </patternFill>
    </fill>
    <fill>
      <patternFill patternType="solid">
        <fgColor indexed="27"/>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medium">
        <color indexed="49"/>
      </bottom>
      <diagonal/>
    </border>
    <border>
      <left/>
      <right/>
      <top/>
      <bottom style="double">
        <color indexed="5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0" fillId="3" borderId="12" applyNumberFormat="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0" fontId="14" fillId="4"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lignment vertical="center"/>
    </xf>
    <xf numFmtId="0" fontId="0" fillId="0" borderId="0">
      <alignment vertical="center"/>
    </xf>
    <xf numFmtId="0" fontId="0" fillId="8" borderId="17" applyNumberFormat="0" applyFont="0" applyAlignment="0" applyProtection="0">
      <alignment vertical="center"/>
    </xf>
    <xf numFmtId="0" fontId="14" fillId="5" borderId="0" applyNumberFormat="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14" applyNumberFormat="0" applyFill="0" applyAlignment="0" applyProtection="0">
      <alignment vertical="center"/>
    </xf>
    <xf numFmtId="0" fontId="19" fillId="0" borderId="14" applyNumberFormat="0" applyFill="0" applyAlignment="0" applyProtection="0">
      <alignment vertical="center"/>
    </xf>
    <xf numFmtId="0" fontId="14" fillId="9" borderId="0" applyNumberFormat="0" applyBorder="0" applyAlignment="0" applyProtection="0">
      <alignment vertical="center"/>
    </xf>
    <xf numFmtId="0" fontId="17" fillId="0" borderId="13" applyNumberFormat="0" applyFill="0" applyAlignment="0" applyProtection="0">
      <alignment vertical="center"/>
    </xf>
    <xf numFmtId="0" fontId="14" fillId="3" borderId="0" applyNumberFormat="0" applyBorder="0" applyAlignment="0" applyProtection="0">
      <alignment vertical="center"/>
    </xf>
    <xf numFmtId="0" fontId="26" fillId="2" borderId="18" applyNumberFormat="0" applyAlignment="0" applyProtection="0">
      <alignment vertical="center"/>
    </xf>
    <xf numFmtId="0" fontId="24" fillId="2" borderId="12" applyNumberFormat="0" applyAlignment="0" applyProtection="0">
      <alignment vertical="center"/>
    </xf>
    <xf numFmtId="0" fontId="28" fillId="12" borderId="19" applyNumberFormat="0" applyAlignment="0" applyProtection="0">
      <alignment vertical="center"/>
    </xf>
    <xf numFmtId="0" fontId="11" fillId="7" borderId="0" applyNumberFormat="0" applyBorder="0" applyAlignment="0" applyProtection="0">
      <alignment vertical="center"/>
    </xf>
    <xf numFmtId="0" fontId="14" fillId="10" borderId="0" applyNumberFormat="0" applyBorder="0" applyAlignment="0" applyProtection="0">
      <alignment vertical="center"/>
    </xf>
    <xf numFmtId="0" fontId="21" fillId="0" borderId="15" applyNumberFormat="0" applyFill="0" applyAlignment="0" applyProtection="0">
      <alignment vertical="center"/>
    </xf>
    <xf numFmtId="0" fontId="23" fillId="0" borderId="16" applyNumberFormat="0" applyFill="0" applyAlignment="0" applyProtection="0">
      <alignment vertical="center"/>
    </xf>
    <xf numFmtId="0" fontId="25" fillId="7" borderId="0" applyNumberFormat="0" applyBorder="0" applyAlignment="0" applyProtection="0">
      <alignment vertical="center"/>
    </xf>
    <xf numFmtId="0" fontId="13" fillId="15" borderId="0" applyNumberFormat="0" applyBorder="0" applyAlignment="0" applyProtection="0">
      <alignment vertical="center"/>
    </xf>
    <xf numFmtId="0" fontId="11" fillId="16" borderId="0" applyNumberFormat="0" applyBorder="0" applyAlignment="0" applyProtection="0">
      <alignment vertical="center"/>
    </xf>
    <xf numFmtId="0" fontId="14" fillId="14" borderId="0" applyNumberFormat="0" applyBorder="0" applyAlignment="0" applyProtection="0">
      <alignment vertical="center"/>
    </xf>
    <xf numFmtId="0" fontId="11" fillId="13" borderId="0" applyNumberFormat="0" applyBorder="0" applyAlignment="0" applyProtection="0">
      <alignment vertical="center"/>
    </xf>
    <xf numFmtId="0" fontId="11" fillId="9"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12"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4" fillId="14" borderId="0" applyNumberFormat="0" applyBorder="0" applyAlignment="0" applyProtection="0">
      <alignment vertical="center"/>
    </xf>
    <xf numFmtId="0" fontId="11" fillId="9" borderId="0" applyNumberFormat="0" applyBorder="0" applyAlignment="0" applyProtection="0">
      <alignment vertical="center"/>
    </xf>
    <xf numFmtId="0" fontId="14" fillId="9" borderId="0" applyNumberFormat="0" applyBorder="0" applyAlignment="0" applyProtection="0">
      <alignment vertical="center"/>
    </xf>
    <xf numFmtId="0" fontId="14" fillId="11" borderId="0" applyNumberFormat="0" applyBorder="0" applyAlignment="0" applyProtection="0">
      <alignment vertical="center"/>
    </xf>
    <xf numFmtId="0" fontId="11" fillId="7" borderId="0" applyNumberFormat="0" applyBorder="0" applyAlignment="0" applyProtection="0">
      <alignment vertical="center"/>
    </xf>
    <xf numFmtId="0" fontId="14" fillId="11" borderId="0" applyNumberFormat="0" applyBorder="0" applyAlignment="0" applyProtection="0">
      <alignment vertical="center"/>
    </xf>
    <xf numFmtId="0" fontId="0" fillId="0" borderId="0">
      <alignment vertical="center"/>
    </xf>
    <xf numFmtId="0" fontId="16" fillId="0" borderId="0">
      <alignment vertical="center"/>
    </xf>
  </cellStyleXfs>
  <cellXfs count="60">
    <xf numFmtId="0" fontId="0" fillId="0" borderId="0" xfId="0">
      <alignment vertical="center"/>
    </xf>
    <xf numFmtId="0" fontId="1" fillId="2" borderId="0" xfId="0" applyFont="1" applyFill="1">
      <alignment vertical="center"/>
    </xf>
    <xf numFmtId="0" fontId="0" fillId="0" borderId="0" xfId="0" applyBorder="1">
      <alignment vertical="center"/>
    </xf>
    <xf numFmtId="0" fontId="2" fillId="2" borderId="0" xfId="0" applyFont="1" applyFill="1" applyBorder="1">
      <alignment vertical="center"/>
    </xf>
    <xf numFmtId="0" fontId="2" fillId="2" borderId="0" xfId="0" applyFont="1" applyFill="1" applyAlignment="1">
      <alignment vertical="center" wrapText="1"/>
    </xf>
    <xf numFmtId="0" fontId="2" fillId="2" borderId="0" xfId="0" applyFont="1" applyFill="1">
      <alignment vertical="center"/>
    </xf>
    <xf numFmtId="177" fontId="2" fillId="2" borderId="0" xfId="0" applyNumberFormat="1" applyFont="1" applyFill="1">
      <alignment vertical="center"/>
    </xf>
    <xf numFmtId="176" fontId="2" fillId="2" borderId="0" xfId="0" applyNumberFormat="1" applyFont="1" applyFill="1">
      <alignment vertical="center"/>
    </xf>
    <xf numFmtId="0" fontId="2" fillId="2" borderId="0" xfId="0" applyFont="1" applyFill="1" applyAlignment="1">
      <alignment horizontal="center" vertical="center" wrapText="1"/>
    </xf>
    <xf numFmtId="177" fontId="2" fillId="2" borderId="0" xfId="0" applyNumberFormat="1" applyFont="1" applyFill="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177" fontId="3" fillId="2" borderId="0" xfId="0" applyNumberFormat="1" applyFont="1" applyFill="1" applyAlignment="1">
      <alignment horizontal="center" vertical="center"/>
    </xf>
    <xf numFmtId="176" fontId="3" fillId="2" borderId="0" xfId="0" applyNumberFormat="1" applyFont="1" applyFill="1" applyAlignment="1">
      <alignment horizontal="center" vertical="center"/>
    </xf>
    <xf numFmtId="0" fontId="4"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5" fillId="2" borderId="3"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177" fontId="5" fillId="2" borderId="4"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177" fontId="7" fillId="0" borderId="8" xfId="0" applyNumberFormat="1" applyFont="1" applyBorder="1" applyAlignment="1">
      <alignment horizontal="center" vertical="center" wrapText="1"/>
    </xf>
    <xf numFmtId="0" fontId="7" fillId="2" borderId="5" xfId="0" applyFont="1" applyFill="1" applyBorder="1" applyAlignment="1">
      <alignment horizontal="center" vertical="center" wrapText="1"/>
    </xf>
    <xf numFmtId="0" fontId="8" fillId="0" borderId="9" xfId="0" applyFont="1" applyBorder="1" applyAlignment="1">
      <alignment horizontal="center" vertical="center" wrapText="1"/>
    </xf>
    <xf numFmtId="177" fontId="8" fillId="0" borderId="9" xfId="0" applyNumberFormat="1" applyFont="1" applyBorder="1" applyAlignment="1">
      <alignment horizontal="center" vertical="center" wrapText="1"/>
    </xf>
    <xf numFmtId="0" fontId="8" fillId="0" borderId="10" xfId="0" applyFont="1" applyBorder="1" applyAlignment="1">
      <alignment horizontal="center" vertical="center" wrapText="1"/>
    </xf>
    <xf numFmtId="177" fontId="8" fillId="0" borderId="1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justify" vertical="center"/>
    </xf>
    <xf numFmtId="0" fontId="8" fillId="2" borderId="4" xfId="0" applyFont="1" applyFill="1" applyBorder="1" applyAlignment="1">
      <alignment horizontal="center" vertical="center" wrapText="1"/>
    </xf>
    <xf numFmtId="177" fontId="8" fillId="2" borderId="4" xfId="0" applyNumberFormat="1" applyFont="1" applyFill="1" applyBorder="1" applyAlignment="1">
      <alignment horizontal="center" vertical="center"/>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177" fontId="3" fillId="2" borderId="0" xfId="0" applyNumberFormat="1" applyFont="1" applyFill="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177" fontId="4" fillId="2" borderId="0" xfId="0" applyNumberFormat="1" applyFont="1" applyFill="1" applyBorder="1" applyAlignment="1">
      <alignment horizontal="center" vertical="center" wrapText="1"/>
    </xf>
    <xf numFmtId="0" fontId="5" fillId="2" borderId="4" xfId="15" applyFont="1" applyFill="1" applyBorder="1" applyAlignment="1">
      <alignment horizontal="center" vertical="center" wrapText="1"/>
    </xf>
    <xf numFmtId="177" fontId="5" fillId="2" borderId="4" xfId="15"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177" fontId="6" fillId="2" borderId="8" xfId="0" applyNumberFormat="1" applyFont="1" applyFill="1" applyBorder="1" applyAlignment="1">
      <alignment horizontal="center" vertical="center" wrapText="1"/>
    </xf>
    <xf numFmtId="177" fontId="8" fillId="0" borderId="4" xfId="0" applyNumberFormat="1" applyFont="1" applyBorder="1" applyAlignment="1">
      <alignment horizontal="center" vertical="center" wrapText="1"/>
    </xf>
    <xf numFmtId="177" fontId="3" fillId="0" borderId="4" xfId="0" applyNumberFormat="1" applyFont="1" applyFill="1" applyBorder="1" applyAlignment="1">
      <alignment horizontal="center" vertical="center" wrapText="1"/>
    </xf>
    <xf numFmtId="177" fontId="8" fillId="2" borderId="9" xfId="0" applyNumberFormat="1" applyFont="1" applyFill="1" applyBorder="1" applyAlignment="1">
      <alignment horizontal="center" vertical="center"/>
    </xf>
    <xf numFmtId="0" fontId="8" fillId="0" borderId="11" xfId="0" applyFont="1" applyBorder="1" applyAlignment="1">
      <alignment horizontal="center" vertical="center" wrapText="1"/>
    </xf>
    <xf numFmtId="177" fontId="8" fillId="2" borderId="8" xfId="0" applyNumberFormat="1" applyFont="1" applyFill="1" applyBorder="1" applyAlignment="1">
      <alignment horizontal="center" vertical="center"/>
    </xf>
    <xf numFmtId="177" fontId="9" fillId="0" borderId="9" xfId="0" applyNumberFormat="1" applyFont="1" applyBorder="1" applyAlignment="1">
      <alignment horizontal="center" vertical="center"/>
    </xf>
    <xf numFmtId="177" fontId="9" fillId="0" borderId="10" xfId="0" applyNumberFormat="1" applyFont="1" applyBorder="1" applyAlignment="1">
      <alignment horizontal="center" vertical="center"/>
    </xf>
    <xf numFmtId="177" fontId="9" fillId="0" borderId="8" xfId="0" applyNumberFormat="1" applyFont="1" applyBorder="1" applyAlignment="1">
      <alignment horizontal="center" vertical="center"/>
    </xf>
    <xf numFmtId="177" fontId="8" fillId="2" borderId="9" xfId="0" applyNumberFormat="1" applyFont="1" applyFill="1" applyBorder="1" applyAlignment="1">
      <alignment horizontal="center" vertical="center"/>
    </xf>
    <xf numFmtId="177" fontId="8" fillId="2" borderId="10" xfId="0" applyNumberFormat="1" applyFont="1" applyFill="1" applyBorder="1" applyAlignment="1">
      <alignment horizontal="center" vertical="center"/>
    </xf>
    <xf numFmtId="177" fontId="8" fillId="2" borderId="8"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常规 11" xfId="15"/>
    <cellStyle name="常规 2 4" xfId="16"/>
    <cellStyle name="注释" xfId="17"/>
    <cellStyle name="60% - 强调文字颜色 2" xfId="18"/>
    <cellStyle name="标题 4" xfId="19"/>
    <cellStyle name="警告文本" xfId="20"/>
    <cellStyle name="解释性文本" xfId="21"/>
    <cellStyle name="标题 1" xfId="22"/>
    <cellStyle name="标题 2" xfId="23"/>
    <cellStyle name="60% - 强调文字颜色 1" xfId="24"/>
    <cellStyle name="标题 3" xfId="25"/>
    <cellStyle name="60% - 强调文字颜色 4" xfId="26"/>
    <cellStyle name="输出" xfId="27"/>
    <cellStyle name="计算" xfId="28"/>
    <cellStyle name="检查单元格" xfId="29"/>
    <cellStyle name="20% - 强调文字颜色 6" xfId="30"/>
    <cellStyle name="强调文字颜色 2" xfId="31"/>
    <cellStyle name="链接单元格" xfId="32"/>
    <cellStyle name="汇总" xfId="33"/>
    <cellStyle name="好" xfId="34"/>
    <cellStyle name="适中" xfId="35"/>
    <cellStyle name="20% - 强调文字颜色 5" xfId="36"/>
    <cellStyle name="强调文字颜色 1" xfId="37"/>
    <cellStyle name="20% - 强调文字颜色 1" xfId="38"/>
    <cellStyle name="40% - 强调文字颜色 1" xfId="39"/>
    <cellStyle name="20% - 强调文字颜色 2" xfId="40"/>
    <cellStyle name="40% - 强调文字颜色 2" xfId="41"/>
    <cellStyle name="强调文字颜色 3" xfId="42"/>
    <cellStyle name="20% - 强调文字颜色 4" xfId="43"/>
    <cellStyle name="40% - 强调文字颜色 4" xfId="44"/>
    <cellStyle name="强调文字颜色 5" xfId="45"/>
    <cellStyle name="40% - 强调文字颜色 5" xfId="46"/>
    <cellStyle name="60% - 强调文字颜色 5" xfId="47"/>
    <cellStyle name="强调文字颜色 6" xfId="48"/>
    <cellStyle name="40% - 强调文字颜色 6" xfId="49"/>
    <cellStyle name="60% - 强调文字颜色 6" xfId="50"/>
    <cellStyle name="常规 10 2 2 2 2 2" xfId="51"/>
    <cellStyle name="常规 14" xfId="52"/>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3"/>
  <sheetViews>
    <sheetView tabSelected="1" topLeftCell="A3" workbookViewId="0">
      <selection activeCell="M13" sqref="M13"/>
    </sheetView>
  </sheetViews>
  <sheetFormatPr defaultColWidth="9" defaultRowHeight="14.25"/>
  <cols>
    <col min="1" max="1" width="11.5" style="4" customWidth="1"/>
    <col min="2" max="2" width="10.125" style="5" customWidth="1"/>
    <col min="3" max="3" width="9" style="5" customWidth="1"/>
    <col min="4" max="4" width="9" style="5"/>
    <col min="5" max="5" width="17.75" style="5" customWidth="1"/>
    <col min="6" max="6" width="28" style="5" customWidth="1"/>
    <col min="7" max="7" width="14.5" style="6" customWidth="1"/>
    <col min="8" max="8" width="10.25" style="7" customWidth="1"/>
    <col min="9" max="9" width="12" style="7" customWidth="1"/>
    <col min="10" max="10" width="12" style="8" customWidth="1"/>
    <col min="11" max="11" width="30.625" style="4" customWidth="1"/>
    <col min="12" max="14" width="8.125" style="4" customWidth="1"/>
    <col min="15" max="15" width="14.25" style="9" customWidth="1"/>
    <col min="16" max="16" width="15.125" style="9" customWidth="1"/>
    <col min="17" max="17" width="11.75" style="6" customWidth="1"/>
    <col min="18" max="16384" width="9" style="5"/>
  </cols>
  <sheetData>
    <row r="1" spans="1:16">
      <c r="A1" s="10" t="s">
        <v>0</v>
      </c>
      <c r="B1" s="11"/>
      <c r="C1" s="11"/>
      <c r="D1" s="11"/>
      <c r="E1" s="11"/>
      <c r="F1" s="12"/>
      <c r="G1" s="13"/>
      <c r="H1" s="14"/>
      <c r="I1" s="14"/>
      <c r="J1" s="12"/>
      <c r="K1" s="10"/>
      <c r="L1" s="12"/>
      <c r="M1" s="12"/>
      <c r="N1" s="12"/>
      <c r="O1" s="41"/>
      <c r="P1" s="41"/>
    </row>
    <row r="2" ht="66" customHeight="1" spans="1:16">
      <c r="A2" s="15" t="s">
        <v>1</v>
      </c>
      <c r="B2" s="15"/>
      <c r="C2" s="15"/>
      <c r="D2" s="15"/>
      <c r="E2" s="15"/>
      <c r="F2" s="15"/>
      <c r="G2" s="16"/>
      <c r="H2" s="15"/>
      <c r="I2" s="42"/>
      <c r="J2" s="42"/>
      <c r="K2" s="43"/>
      <c r="L2" s="42"/>
      <c r="M2" s="42"/>
      <c r="N2" s="42"/>
      <c r="O2" s="44"/>
      <c r="P2" s="44"/>
    </row>
    <row r="3" ht="33" customHeight="1" spans="1:17">
      <c r="A3" s="17" t="s">
        <v>2</v>
      </c>
      <c r="B3" s="18"/>
      <c r="C3" s="18"/>
      <c r="D3" s="18"/>
      <c r="E3" s="18"/>
      <c r="F3" s="18"/>
      <c r="G3" s="19"/>
      <c r="H3" s="18"/>
      <c r="I3" s="45" t="s">
        <v>3</v>
      </c>
      <c r="J3" s="45"/>
      <c r="K3" s="45"/>
      <c r="L3" s="45"/>
      <c r="M3" s="45"/>
      <c r="N3" s="45"/>
      <c r="O3" s="46"/>
      <c r="P3" s="46"/>
      <c r="Q3" s="46"/>
    </row>
    <row r="4" ht="77" customHeight="1" spans="1:17">
      <c r="A4" s="20" t="s">
        <v>4</v>
      </c>
      <c r="B4" s="20" t="s">
        <v>5</v>
      </c>
      <c r="C4" s="20" t="s">
        <v>6</v>
      </c>
      <c r="D4" s="20" t="s">
        <v>7</v>
      </c>
      <c r="E4" s="20" t="s">
        <v>8</v>
      </c>
      <c r="F4" s="20" t="s">
        <v>9</v>
      </c>
      <c r="G4" s="21" t="s">
        <v>10</v>
      </c>
      <c r="H4" s="22" t="s">
        <v>11</v>
      </c>
      <c r="I4" s="45" t="s">
        <v>12</v>
      </c>
      <c r="J4" s="45" t="s">
        <v>13</v>
      </c>
      <c r="K4" s="45" t="s">
        <v>14</v>
      </c>
      <c r="L4" s="45" t="s">
        <v>15</v>
      </c>
      <c r="M4" s="45" t="s">
        <v>16</v>
      </c>
      <c r="N4" s="45" t="s">
        <v>17</v>
      </c>
      <c r="O4" s="46" t="s">
        <v>18</v>
      </c>
      <c r="P4" s="46" t="s">
        <v>19</v>
      </c>
      <c r="Q4" s="46" t="s">
        <v>20</v>
      </c>
    </row>
    <row r="5" s="1" customFormat="1" ht="30" customHeight="1" spans="1:17">
      <c r="A5" s="23" t="s">
        <v>21</v>
      </c>
      <c r="B5" s="24"/>
      <c r="C5" s="24"/>
      <c r="D5" s="24"/>
      <c r="E5" s="24"/>
      <c r="F5" s="25"/>
      <c r="G5" s="26">
        <f>SUM(G6:G23)</f>
        <v>17504412.65</v>
      </c>
      <c r="H5" s="27"/>
      <c r="I5" s="47" t="s">
        <v>21</v>
      </c>
      <c r="J5" s="47"/>
      <c r="K5" s="47"/>
      <c r="L5" s="47"/>
      <c r="M5" s="47"/>
      <c r="N5" s="47"/>
      <c r="O5" s="48"/>
      <c r="P5" s="26">
        <f>SUM(P6:P23)</f>
        <v>15350705.34</v>
      </c>
      <c r="Q5" s="26">
        <f>SUM(Q6:Q23)</f>
        <v>2153707.31</v>
      </c>
    </row>
    <row r="6" customFormat="1" ht="36" spans="1:17">
      <c r="A6" s="28" t="s">
        <v>22</v>
      </c>
      <c r="B6" s="28" t="s">
        <v>23</v>
      </c>
      <c r="C6" s="28">
        <v>2130504</v>
      </c>
      <c r="D6" s="28" t="s">
        <v>24</v>
      </c>
      <c r="E6" s="28" t="s">
        <v>25</v>
      </c>
      <c r="F6" s="28" t="s">
        <v>26</v>
      </c>
      <c r="G6" s="29">
        <v>1184421.05</v>
      </c>
      <c r="H6" s="28" t="s">
        <v>27</v>
      </c>
      <c r="I6" s="32"/>
      <c r="J6" s="32" t="s">
        <v>28</v>
      </c>
      <c r="K6" s="32" t="s">
        <v>29</v>
      </c>
      <c r="L6" s="32" t="s">
        <v>30</v>
      </c>
      <c r="M6" s="32" t="s">
        <v>31</v>
      </c>
      <c r="N6" s="32" t="s">
        <v>32</v>
      </c>
      <c r="O6" s="49">
        <v>1038725.48</v>
      </c>
      <c r="P6" s="50">
        <v>746404.52</v>
      </c>
      <c r="Q6" s="35">
        <v>0</v>
      </c>
    </row>
    <row r="7" customFormat="1" ht="24" spans="1:17">
      <c r="A7" s="30"/>
      <c r="B7" s="30"/>
      <c r="C7" s="30"/>
      <c r="D7" s="30"/>
      <c r="E7" s="30"/>
      <c r="F7" s="30"/>
      <c r="G7" s="31"/>
      <c r="H7" s="30"/>
      <c r="I7" s="32" t="s">
        <v>33</v>
      </c>
      <c r="J7" s="32" t="s">
        <v>33</v>
      </c>
      <c r="K7" s="32" t="s">
        <v>34</v>
      </c>
      <c r="L7" s="32" t="s">
        <v>35</v>
      </c>
      <c r="M7" s="32" t="s">
        <v>36</v>
      </c>
      <c r="N7" s="32" t="s">
        <v>37</v>
      </c>
      <c r="O7" s="49">
        <v>8990000</v>
      </c>
      <c r="P7" s="35">
        <v>438016.53</v>
      </c>
      <c r="Q7" s="35">
        <v>0</v>
      </c>
    </row>
    <row r="8" s="2" customFormat="1" ht="24" spans="1:17">
      <c r="A8" s="28" t="s">
        <v>22</v>
      </c>
      <c r="B8" s="28" t="s">
        <v>23</v>
      </c>
      <c r="C8" s="28">
        <v>2130504</v>
      </c>
      <c r="D8" s="28" t="s">
        <v>24</v>
      </c>
      <c r="E8" s="28" t="s">
        <v>38</v>
      </c>
      <c r="F8" s="28" t="s">
        <v>39</v>
      </c>
      <c r="G8" s="29">
        <v>2749951.23</v>
      </c>
      <c r="H8" s="28" t="s">
        <v>40</v>
      </c>
      <c r="I8" s="32"/>
      <c r="J8" s="32" t="s">
        <v>41</v>
      </c>
      <c r="K8" s="32" t="s">
        <v>42</v>
      </c>
      <c r="L8" s="32" t="s">
        <v>43</v>
      </c>
      <c r="M8" s="32" t="s">
        <v>44</v>
      </c>
      <c r="N8" s="32" t="s">
        <v>45</v>
      </c>
      <c r="O8" s="49">
        <v>50000000</v>
      </c>
      <c r="P8" s="35">
        <v>2200000</v>
      </c>
      <c r="Q8" s="51">
        <v>0</v>
      </c>
    </row>
    <row r="9" s="2" customFormat="1" ht="24" spans="1:17">
      <c r="A9" s="30"/>
      <c r="B9" s="30"/>
      <c r="C9" s="30"/>
      <c r="D9" s="30"/>
      <c r="E9" s="30"/>
      <c r="F9" s="30"/>
      <c r="G9" s="31"/>
      <c r="H9" s="30"/>
      <c r="I9" s="32" t="s">
        <v>33</v>
      </c>
      <c r="J9" s="32" t="s">
        <v>33</v>
      </c>
      <c r="K9" s="32" t="s">
        <v>34</v>
      </c>
      <c r="L9" s="32" t="s">
        <v>35</v>
      </c>
      <c r="M9" s="32" t="s">
        <v>36</v>
      </c>
      <c r="N9" s="32" t="s">
        <v>37</v>
      </c>
      <c r="O9" s="49">
        <v>8990000</v>
      </c>
      <c r="P9" s="35">
        <v>549951.23</v>
      </c>
      <c r="Q9" s="53"/>
    </row>
    <row r="10" s="2" customFormat="1" ht="24" spans="1:17">
      <c r="A10" s="32" t="s">
        <v>22</v>
      </c>
      <c r="B10" s="32" t="s">
        <v>23</v>
      </c>
      <c r="C10" s="32">
        <v>2130504</v>
      </c>
      <c r="D10" s="32" t="s">
        <v>24</v>
      </c>
      <c r="E10" s="33" t="s">
        <v>46</v>
      </c>
      <c r="F10" s="34" t="s">
        <v>47</v>
      </c>
      <c r="G10" s="35">
        <v>2103957.16</v>
      </c>
      <c r="H10" s="36" t="s">
        <v>27</v>
      </c>
      <c r="I10" s="32" t="s">
        <v>33</v>
      </c>
      <c r="J10" s="32" t="s">
        <v>33</v>
      </c>
      <c r="K10" s="32" t="s">
        <v>34</v>
      </c>
      <c r="L10" s="32" t="s">
        <v>35</v>
      </c>
      <c r="M10" s="32" t="s">
        <v>36</v>
      </c>
      <c r="N10" s="32" t="s">
        <v>37</v>
      </c>
      <c r="O10" s="49">
        <v>8990000</v>
      </c>
      <c r="P10" s="35">
        <v>2103957.16</v>
      </c>
      <c r="Q10" s="35">
        <v>0</v>
      </c>
    </row>
    <row r="11" s="2" customFormat="1" ht="24" spans="1:17">
      <c r="A11" s="32" t="s">
        <v>22</v>
      </c>
      <c r="B11" s="32" t="s">
        <v>23</v>
      </c>
      <c r="C11" s="32">
        <v>2130504</v>
      </c>
      <c r="D11" s="32" t="s">
        <v>24</v>
      </c>
      <c r="E11" s="33" t="s">
        <v>48</v>
      </c>
      <c r="F11" s="33" t="s">
        <v>49</v>
      </c>
      <c r="G11" s="35">
        <v>1858170.54</v>
      </c>
      <c r="H11" s="36" t="s">
        <v>27</v>
      </c>
      <c r="I11" s="32" t="s">
        <v>33</v>
      </c>
      <c r="J11" s="32" t="s">
        <v>33</v>
      </c>
      <c r="K11" s="32" t="s">
        <v>34</v>
      </c>
      <c r="L11" s="32" t="s">
        <v>35</v>
      </c>
      <c r="M11" s="32" t="s">
        <v>36</v>
      </c>
      <c r="N11" s="32" t="s">
        <v>37</v>
      </c>
      <c r="O11" s="49">
        <v>8990000</v>
      </c>
      <c r="P11" s="35">
        <v>1858170.54</v>
      </c>
      <c r="Q11" s="35">
        <v>0</v>
      </c>
    </row>
    <row r="12" s="2" customFormat="1" ht="24" spans="1:17">
      <c r="A12" s="32" t="s">
        <v>22</v>
      </c>
      <c r="B12" s="32" t="s">
        <v>23</v>
      </c>
      <c r="C12" s="32">
        <v>2130504</v>
      </c>
      <c r="D12" s="32" t="s">
        <v>24</v>
      </c>
      <c r="E12" s="33" t="s">
        <v>50</v>
      </c>
      <c r="F12" s="34" t="s">
        <v>51</v>
      </c>
      <c r="G12" s="35">
        <v>961129.08</v>
      </c>
      <c r="H12" s="36" t="s">
        <v>27</v>
      </c>
      <c r="I12" s="32" t="s">
        <v>33</v>
      </c>
      <c r="J12" s="32" t="s">
        <v>33</v>
      </c>
      <c r="K12" s="32" t="s">
        <v>34</v>
      </c>
      <c r="L12" s="32" t="s">
        <v>35</v>
      </c>
      <c r="M12" s="32" t="s">
        <v>36</v>
      </c>
      <c r="N12" s="32" t="s">
        <v>37</v>
      </c>
      <c r="O12" s="49">
        <v>8990000</v>
      </c>
      <c r="P12" s="35">
        <v>961129.08</v>
      </c>
      <c r="Q12" s="35">
        <v>0</v>
      </c>
    </row>
    <row r="13" s="2" customFormat="1" ht="24" spans="1:17">
      <c r="A13" s="37" t="s">
        <v>22</v>
      </c>
      <c r="B13" s="37" t="s">
        <v>23</v>
      </c>
      <c r="C13" s="37">
        <v>2130504</v>
      </c>
      <c r="D13" s="37" t="s">
        <v>24</v>
      </c>
      <c r="E13" s="37" t="s">
        <v>52</v>
      </c>
      <c r="F13" s="37" t="s">
        <v>53</v>
      </c>
      <c r="G13" s="37">
        <v>3780403.56</v>
      </c>
      <c r="H13" s="37" t="s">
        <v>27</v>
      </c>
      <c r="I13" s="32" t="s">
        <v>33</v>
      </c>
      <c r="J13" s="32" t="s">
        <v>33</v>
      </c>
      <c r="K13" s="32" t="s">
        <v>34</v>
      </c>
      <c r="L13" s="32" t="s">
        <v>35</v>
      </c>
      <c r="M13" s="32" t="s">
        <v>36</v>
      </c>
      <c r="N13" s="32" t="s">
        <v>37</v>
      </c>
      <c r="O13" s="49">
        <v>8990000</v>
      </c>
      <c r="P13" s="35">
        <v>3078775.46</v>
      </c>
      <c r="Q13" s="54">
        <v>0</v>
      </c>
    </row>
    <row r="14" s="2" customFormat="1" ht="24" spans="1:17">
      <c r="A14" s="38"/>
      <c r="B14" s="38"/>
      <c r="C14" s="38"/>
      <c r="D14" s="38"/>
      <c r="E14" s="38"/>
      <c r="F14" s="38"/>
      <c r="G14" s="38"/>
      <c r="H14" s="38"/>
      <c r="I14" s="32" t="s">
        <v>54</v>
      </c>
      <c r="J14" s="32"/>
      <c r="K14" s="32" t="s">
        <v>55</v>
      </c>
      <c r="L14" s="32" t="s">
        <v>35</v>
      </c>
      <c r="M14" s="32" t="s">
        <v>56</v>
      </c>
      <c r="N14" s="32" t="s">
        <v>45</v>
      </c>
      <c r="O14" s="49">
        <v>10000</v>
      </c>
      <c r="P14" s="49">
        <v>10000</v>
      </c>
      <c r="Q14" s="55"/>
    </row>
    <row r="15" s="2" customFormat="1" ht="48" spans="1:17">
      <c r="A15" s="38"/>
      <c r="B15" s="38"/>
      <c r="C15" s="38"/>
      <c r="D15" s="38"/>
      <c r="E15" s="38"/>
      <c r="F15" s="38"/>
      <c r="G15" s="38"/>
      <c r="H15" s="38"/>
      <c r="I15" s="32"/>
      <c r="J15" s="32" t="s">
        <v>57</v>
      </c>
      <c r="K15" s="32" t="s">
        <v>58</v>
      </c>
      <c r="L15" s="32" t="s">
        <v>30</v>
      </c>
      <c r="M15" s="32" t="s">
        <v>31</v>
      </c>
      <c r="N15" s="32" t="s">
        <v>32</v>
      </c>
      <c r="O15" s="49">
        <v>162350.19</v>
      </c>
      <c r="P15" s="49">
        <v>162350.19</v>
      </c>
      <c r="Q15" s="55"/>
    </row>
    <row r="16" s="2" customFormat="1" ht="48" spans="1:17">
      <c r="A16" s="38"/>
      <c r="B16" s="38"/>
      <c r="C16" s="38"/>
      <c r="D16" s="38"/>
      <c r="E16" s="38"/>
      <c r="F16" s="38"/>
      <c r="G16" s="38"/>
      <c r="H16" s="38"/>
      <c r="I16" s="32"/>
      <c r="J16" s="32" t="s">
        <v>59</v>
      </c>
      <c r="K16" s="32" t="s">
        <v>60</v>
      </c>
      <c r="L16" s="32" t="s">
        <v>30</v>
      </c>
      <c r="M16" s="32" t="s">
        <v>31</v>
      </c>
      <c r="N16" s="32" t="s">
        <v>32</v>
      </c>
      <c r="O16" s="49">
        <v>460466.34</v>
      </c>
      <c r="P16" s="49">
        <v>460466.34</v>
      </c>
      <c r="Q16" s="55"/>
    </row>
    <row r="17" s="2" customFormat="1" ht="60" spans="1:17">
      <c r="A17" s="38"/>
      <c r="B17" s="38"/>
      <c r="C17" s="38"/>
      <c r="D17" s="38"/>
      <c r="E17" s="38"/>
      <c r="F17" s="38"/>
      <c r="G17" s="38"/>
      <c r="H17" s="38"/>
      <c r="I17" s="32"/>
      <c r="J17" s="32" t="s">
        <v>61</v>
      </c>
      <c r="K17" s="32" t="s">
        <v>62</v>
      </c>
      <c r="L17" s="32" t="s">
        <v>30</v>
      </c>
      <c r="M17" s="32" t="s">
        <v>31</v>
      </c>
      <c r="N17" s="32" t="s">
        <v>32</v>
      </c>
      <c r="O17" s="49">
        <v>45111.72</v>
      </c>
      <c r="P17" s="49">
        <v>45111.72</v>
      </c>
      <c r="Q17" s="55"/>
    </row>
    <row r="18" s="2" customFormat="1" ht="48" spans="1:17">
      <c r="A18" s="38"/>
      <c r="B18" s="38"/>
      <c r="C18" s="38"/>
      <c r="D18" s="38"/>
      <c r="E18" s="38"/>
      <c r="F18" s="38"/>
      <c r="G18" s="38"/>
      <c r="H18" s="38"/>
      <c r="I18" s="32"/>
      <c r="J18" s="32" t="s">
        <v>63</v>
      </c>
      <c r="K18" s="32" t="s">
        <v>64</v>
      </c>
      <c r="L18" s="32" t="s">
        <v>30</v>
      </c>
      <c r="M18" s="32" t="s">
        <v>65</v>
      </c>
      <c r="N18" s="32" t="s">
        <v>66</v>
      </c>
      <c r="O18" s="49">
        <v>1182216</v>
      </c>
      <c r="P18" s="49">
        <v>23699.8499999999</v>
      </c>
      <c r="Q18" s="56"/>
    </row>
    <row r="19" s="2" customFormat="1" ht="48" spans="1:17">
      <c r="A19" s="32" t="s">
        <v>22</v>
      </c>
      <c r="B19" s="39" t="s">
        <v>67</v>
      </c>
      <c r="C19" s="32">
        <v>2130504</v>
      </c>
      <c r="D19" s="32" t="s">
        <v>24</v>
      </c>
      <c r="E19" s="33" t="s">
        <v>68</v>
      </c>
      <c r="F19" s="33" t="s">
        <v>69</v>
      </c>
      <c r="G19" s="35">
        <v>732879.79</v>
      </c>
      <c r="H19" s="36" t="s">
        <v>40</v>
      </c>
      <c r="I19" s="32"/>
      <c r="J19" s="32" t="s">
        <v>63</v>
      </c>
      <c r="K19" s="32" t="s">
        <v>64</v>
      </c>
      <c r="L19" s="32" t="s">
        <v>30</v>
      </c>
      <c r="M19" s="32" t="s">
        <v>65</v>
      </c>
      <c r="N19" s="32" t="s">
        <v>66</v>
      </c>
      <c r="O19" s="49">
        <v>1182216</v>
      </c>
      <c r="P19" s="35">
        <v>732879.79</v>
      </c>
      <c r="Q19" s="35">
        <v>0</v>
      </c>
    </row>
    <row r="20" s="2" customFormat="1" ht="48" spans="1:17">
      <c r="A20" s="37" t="s">
        <v>22</v>
      </c>
      <c r="B20" s="37" t="s">
        <v>70</v>
      </c>
      <c r="C20" s="37">
        <v>2130504</v>
      </c>
      <c r="D20" s="37" t="s">
        <v>24</v>
      </c>
      <c r="E20" s="37" t="s">
        <v>71</v>
      </c>
      <c r="F20" s="37" t="s">
        <v>72</v>
      </c>
      <c r="G20" s="37">
        <v>1641054.51</v>
      </c>
      <c r="H20" s="37" t="s">
        <v>40</v>
      </c>
      <c r="I20" s="32"/>
      <c r="J20" s="32" t="s">
        <v>63</v>
      </c>
      <c r="K20" s="32" t="s">
        <v>64</v>
      </c>
      <c r="L20" s="32" t="s">
        <v>30</v>
      </c>
      <c r="M20" s="32" t="s">
        <v>65</v>
      </c>
      <c r="N20" s="32" t="s">
        <v>66</v>
      </c>
      <c r="O20" s="49">
        <v>1182216</v>
      </c>
      <c r="P20" s="35">
        <f>O18-P18-P19</f>
        <v>425636.36</v>
      </c>
      <c r="Q20" s="57">
        <v>0</v>
      </c>
    </row>
    <row r="21" s="2" customFormat="1" ht="48" spans="1:17">
      <c r="A21" s="38"/>
      <c r="B21" s="38"/>
      <c r="C21" s="38"/>
      <c r="D21" s="38"/>
      <c r="E21" s="38"/>
      <c r="F21" s="38"/>
      <c r="G21" s="38"/>
      <c r="H21" s="38"/>
      <c r="I21" s="32"/>
      <c r="J21" s="32" t="s">
        <v>73</v>
      </c>
      <c r="K21" s="32" t="s">
        <v>74</v>
      </c>
      <c r="L21" s="32" t="s">
        <v>30</v>
      </c>
      <c r="M21" s="32" t="s">
        <v>65</v>
      </c>
      <c r="N21" s="32" t="s">
        <v>66</v>
      </c>
      <c r="O21" s="29">
        <v>1418646</v>
      </c>
      <c r="P21" s="51">
        <v>1215418.15</v>
      </c>
      <c r="Q21" s="58"/>
    </row>
    <row r="22" s="3" customFormat="1" ht="48" spans="1:17">
      <c r="A22" s="40" t="s">
        <v>22</v>
      </c>
      <c r="B22" s="40" t="s">
        <v>75</v>
      </c>
      <c r="C22" s="40">
        <v>2130504</v>
      </c>
      <c r="D22" s="40" t="s">
        <v>24</v>
      </c>
      <c r="E22" s="40" t="s">
        <v>76</v>
      </c>
      <c r="F22" s="40" t="s">
        <v>77</v>
      </c>
      <c r="G22" s="40">
        <v>2492445.73</v>
      </c>
      <c r="H22" s="40" t="s">
        <v>40</v>
      </c>
      <c r="I22" s="32"/>
      <c r="J22" s="32" t="s">
        <v>73</v>
      </c>
      <c r="K22" s="32" t="s">
        <v>74</v>
      </c>
      <c r="L22" s="32" t="s">
        <v>30</v>
      </c>
      <c r="M22" s="32" t="s">
        <v>65</v>
      </c>
      <c r="N22" s="36" t="s">
        <v>66</v>
      </c>
      <c r="O22" s="49">
        <v>1418646</v>
      </c>
      <c r="P22" s="35">
        <v>203227.85</v>
      </c>
      <c r="Q22" s="57">
        <f>G22-P22-P23</f>
        <v>2153707.31</v>
      </c>
    </row>
    <row r="23" ht="72" spans="1:17">
      <c r="A23" s="40"/>
      <c r="B23" s="40"/>
      <c r="C23" s="40"/>
      <c r="D23" s="40"/>
      <c r="E23" s="40"/>
      <c r="F23" s="40"/>
      <c r="G23" s="40"/>
      <c r="H23" s="40"/>
      <c r="I23" s="52"/>
      <c r="J23" s="32" t="s">
        <v>78</v>
      </c>
      <c r="K23" s="32" t="s">
        <v>79</v>
      </c>
      <c r="L23" s="32" t="s">
        <v>30</v>
      </c>
      <c r="M23" s="32" t="s">
        <v>31</v>
      </c>
      <c r="N23" s="36" t="s">
        <v>32</v>
      </c>
      <c r="O23" s="49">
        <v>135510.57</v>
      </c>
      <c r="P23" s="49">
        <v>135510.57</v>
      </c>
      <c r="Q23" s="59"/>
    </row>
  </sheetData>
  <autoFilter ref="A4:P22"/>
  <mergeCells count="49">
    <mergeCell ref="A2:P2"/>
    <mergeCell ref="A3:H3"/>
    <mergeCell ref="I3:Q3"/>
    <mergeCell ref="A5:F5"/>
    <mergeCell ref="I5:O5"/>
    <mergeCell ref="A6:A7"/>
    <mergeCell ref="A8:A9"/>
    <mergeCell ref="A13:A18"/>
    <mergeCell ref="A20:A21"/>
    <mergeCell ref="A22:A23"/>
    <mergeCell ref="B6:B7"/>
    <mergeCell ref="B8:B9"/>
    <mergeCell ref="B13:B18"/>
    <mergeCell ref="B20:B21"/>
    <mergeCell ref="B22:B23"/>
    <mergeCell ref="C6:C7"/>
    <mergeCell ref="C8:C9"/>
    <mergeCell ref="C13:C18"/>
    <mergeCell ref="C20:C21"/>
    <mergeCell ref="C22:C23"/>
    <mergeCell ref="D6:D7"/>
    <mergeCell ref="D8:D9"/>
    <mergeCell ref="D13:D18"/>
    <mergeCell ref="D20:D21"/>
    <mergeCell ref="D22:D23"/>
    <mergeCell ref="E6:E7"/>
    <mergeCell ref="E8:E9"/>
    <mergeCell ref="E13:E18"/>
    <mergeCell ref="E20:E21"/>
    <mergeCell ref="E22:E23"/>
    <mergeCell ref="F6:F7"/>
    <mergeCell ref="F8:F9"/>
    <mergeCell ref="F13:F18"/>
    <mergeCell ref="F20:F21"/>
    <mergeCell ref="F22:F23"/>
    <mergeCell ref="G6:G7"/>
    <mergeCell ref="G8:G9"/>
    <mergeCell ref="G13:G18"/>
    <mergeCell ref="G20:G21"/>
    <mergeCell ref="G22:G23"/>
    <mergeCell ref="H6:H7"/>
    <mergeCell ref="H8:H9"/>
    <mergeCell ref="H13:H18"/>
    <mergeCell ref="H20:H21"/>
    <mergeCell ref="H22:H23"/>
    <mergeCell ref="Q8:Q9"/>
    <mergeCell ref="Q13:Q18"/>
    <mergeCell ref="Q20:Q21"/>
    <mergeCell ref="Q22:Q23"/>
  </mergeCells>
  <printOptions verticalCentered="1"/>
  <pageMargins left="0.275" right="0.275" top="0.313888888888889" bottom="0.354166666666667" header="0.511805555555556" footer="0.196527777777778"/>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Administrator</cp:lastModifiedBy>
  <dcterms:created xsi:type="dcterms:W3CDTF">2020-02-20T10:50:00Z</dcterms:created>
  <cp:lastPrinted>2020-09-29T02:37:00Z</cp:lastPrinted>
  <dcterms:modified xsi:type="dcterms:W3CDTF">2022-07-13T02:12:06Z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y fmtid="{D5CDD505-2E9C-101B-9397-08002B2CF9AE}" pid="3" name="ICV">
    <vt:lpwstr>7532C5E0C79740FBA121E4BC66D5066C</vt:lpwstr>
  </property>
</Properties>
</file>