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附件1" sheetId="1" r:id="rId1"/>
  </sheets>
  <definedNames>
    <definedName name="_xlnm._FilterDatabase" localSheetId="0" hidden="1">附件1!$A$4:$P$28</definedName>
  </definedNames>
  <calcPr calcId="144525" concurrentCalc="0"/>
</workbook>
</file>

<file path=xl/sharedStrings.xml><?xml version="1.0" encoding="utf-8"?>
<sst xmlns="http://schemas.openxmlformats.org/spreadsheetml/2006/main" count="90">
  <si>
    <t>附件1：</t>
  </si>
  <si>
    <t>伊川县2022年第十三批衔接推进乡村振兴资金分配表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</si>
  <si>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</si>
  <si>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</si>
  <si>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</si>
  <si>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</si>
  <si>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</si>
  <si>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</si>
  <si>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</si>
  <si>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</si>
  <si>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</si>
  <si>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</si>
  <si>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</si>
  <si>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</si>
  <si>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</si>
  <si>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</si>
  <si>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</si>
  <si>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</si>
  <si>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</si>
  <si>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</si>
  <si>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</si>
  <si>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白沙污水管网项目合计</t>
  </si>
  <si>
    <t>住建局</t>
  </si>
  <si>
    <t>白沙镇</t>
  </si>
  <si>
    <t>基础设施</t>
  </si>
  <si>
    <t>2022年伊川县白沙镇下磨村污水治理项目</t>
  </si>
  <si>
    <t>铺设DN300污水管网2100米</t>
  </si>
  <si>
    <t>非贫困村</t>
  </si>
  <si>
    <t>年初预算</t>
  </si>
  <si>
    <t>县级衔接专项资金</t>
  </si>
  <si>
    <t>县级</t>
  </si>
  <si>
    <t>乡村振兴局</t>
  </si>
  <si>
    <t>农业股</t>
  </si>
  <si>
    <t>豫财建[2021]123号</t>
  </si>
  <si>
    <t>洛财预[2021]389号</t>
  </si>
  <si>
    <t>洛阳市财政局关于下达2021年省道及农村公路车辆购置税收入补助地方资金（第一批）支出预算的通知</t>
  </si>
  <si>
    <t>存量资金</t>
  </si>
  <si>
    <t>交通局</t>
  </si>
  <si>
    <t>基建股</t>
  </si>
  <si>
    <t>2022年伊川县白沙镇范村污水治理项目</t>
  </si>
  <si>
    <t>铺设DN300污水管网4600米</t>
  </si>
  <si>
    <t>2022年伊川县白沙镇常岭村污水治理项目</t>
  </si>
  <si>
    <t>铺设DN300污水管网4500米</t>
  </si>
  <si>
    <t>各乡镇转移就业补贴合计</t>
  </si>
  <si>
    <t>人社局</t>
  </si>
  <si>
    <t>城关街道办</t>
  </si>
  <si>
    <t>生产发展</t>
  </si>
  <si>
    <t>2022年伊川县城关街道脱贫人口及监测对象转移就业补贴项目</t>
  </si>
  <si>
    <t>转移就业补贴91人,其中脱贫劳动力86人，监测对象5人。</t>
  </si>
  <si>
    <t>河滨街道</t>
  </si>
  <si>
    <t>2022年伊川县河滨街道脱贫人口及监测对象转移就业补贴项目</t>
  </si>
  <si>
    <t>转移就业补贴116人,其中脱贫劳动力104人，监测对象12人。</t>
  </si>
  <si>
    <t>鸦岭镇</t>
  </si>
  <si>
    <t>2022年伊川县鸦岭镇脱贫人口及监测对象转移就业补贴项目</t>
  </si>
  <si>
    <t>转移就业补贴1710人,其中脱贫劳动力4560人，监测对象238人。</t>
  </si>
  <si>
    <t>高山镇</t>
  </si>
  <si>
    <t>2022年伊川县高山镇脱贫人口及监测对象转移就业补贴项目</t>
  </si>
  <si>
    <t>转移就业补贴495人,其中脱贫劳动力440人，监测对象55人。</t>
  </si>
  <si>
    <t>平等乡</t>
  </si>
  <si>
    <t>2022年伊川县平等乡脱贫人口及监测对象转移就业补贴项目</t>
  </si>
  <si>
    <t>转移就业补贴1701人,其中脱贫劳动力1584人，监测对象117人。</t>
  </si>
  <si>
    <t>鸣皋镇</t>
  </si>
  <si>
    <t>2022年伊川县鸣皋镇脱贫人口及监测对象转移就业补贴项目</t>
  </si>
  <si>
    <t>转移就业补贴1460人，其中脱贫劳动力698户，监测对象78人。</t>
  </si>
  <si>
    <t>酒后镇</t>
  </si>
  <si>
    <t>2022年伊川县酒后镇脱贫人口及监测对象转移就业补贴项目</t>
  </si>
  <si>
    <t>转移就业补贴1756人,其中脱贫劳动力1683人人，监测对象73人。</t>
  </si>
  <si>
    <t>葛寨镇</t>
  </si>
  <si>
    <t>2022年伊川县葛寨镇脱贫人口及监测对象转移就业补贴项目</t>
  </si>
  <si>
    <t>对脱贫劳动力1536户，监测对象138人外出务工进行一次性就业补贴</t>
  </si>
  <si>
    <t>白元镇</t>
  </si>
  <si>
    <t>2022年伊川县白元镇脱贫人口及监测对象转移就业补贴项目</t>
  </si>
  <si>
    <t>转移就业补贴856人,其中脱贫劳动力756户，监测对象100人。</t>
  </si>
  <si>
    <t>2022年伊川县白沙镇脱贫人口及监测对象转移就业补贴项目</t>
  </si>
  <si>
    <t>转移就业补贴1245人,其中脱贫劳动力937人，监测对象308人。</t>
  </si>
  <si>
    <t>水寨镇</t>
  </si>
  <si>
    <t>2022年伊川县水寨镇脱贫人口及监测对象转移就业补贴项目</t>
  </si>
  <si>
    <t>转移就业脱贫劳动力98户，监测对象18人。</t>
  </si>
  <si>
    <t>江左镇</t>
  </si>
  <si>
    <t>2022年伊川县江左镇脱贫人口及监测对象转移就业补贴项目</t>
  </si>
  <si>
    <t>转移就业补贴1818人,其中脱贫劳动力1580人，监测对象238人。</t>
  </si>
  <si>
    <t>吕店镇</t>
  </si>
  <si>
    <t>2022年伊川县吕店镇脱贫人口及监测对象转移就业补贴项目</t>
  </si>
  <si>
    <t>转移就业脱贫劳动力1842户，监测对象207人。</t>
  </si>
  <si>
    <t>半坡镇</t>
  </si>
  <si>
    <t>2022年伊川县半坡镇脱贫人口及监测对象转移就业补贴项目</t>
  </si>
  <si>
    <t>转移就业补贴614人,其中脱贫劳动力587人，监测对象27人。</t>
  </si>
  <si>
    <t>彭婆镇</t>
  </si>
  <si>
    <t>2022年伊川县彭婆镇脱贫人口及监测对象转移就业补贴项目</t>
  </si>
  <si>
    <t>转移就业补贴脱贫劳动力1309户,监测对象138人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</si>
</sst>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32">
    <font>
      <sz val="11"/>
      <color indexed="8"/>
      <name val="等线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indexed="0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sz val="9"/>
      <color indexed="0"/>
      <name val="宋体"/>
      <charset val="134"/>
    </font>
    <font>
      <b/>
      <sz val="11"/>
      <color indexed="52"/>
      <name val="等线"/>
      <charset val="0"/>
    </font>
    <font>
      <b/>
      <sz val="18"/>
      <color indexed="62"/>
      <name val="等线"/>
      <charset val="134"/>
    </font>
    <font>
      <sz val="11"/>
      <color indexed="8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b/>
      <sz val="11"/>
      <color indexed="62"/>
      <name val="等线"/>
      <charset val="134"/>
    </font>
    <font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60"/>
      <name val="等线"/>
      <charset val="0"/>
    </font>
    <font>
      <b/>
      <sz val="15"/>
      <color indexed="62"/>
      <name val="等线"/>
      <charset val="134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sz val="11"/>
      <color indexed="62"/>
      <name val="等线"/>
      <charset val="0"/>
    </font>
    <font>
      <u/>
      <sz val="11"/>
      <color indexed="12"/>
      <name val="等线"/>
      <charset val="0"/>
    </font>
    <font>
      <sz val="11"/>
      <color indexed="8"/>
      <name val="宋体"/>
      <charset val="134"/>
    </font>
    <font>
      <u/>
      <sz val="11"/>
      <color indexed="20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1" xfId="15" applyFont="1" applyFill="1" applyBorder="1" applyAlignment="1">
      <alignment horizontal="center" vertical="center" wrapText="1"/>
    </xf>
    <xf numFmtId="177" fontId="5" fillId="2" borderId="1" xfId="15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常规 2 4" xfId="14"/>
    <cellStyle name="常规 11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检查单元格" xfId="29"/>
    <cellStyle name="链接单元格" xfId="30"/>
    <cellStyle name="强调文字颜色 2" xfId="31"/>
    <cellStyle name="20% - 强调文字颜色 6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10 2 2 2 2 2" xfId="51"/>
    <cellStyle name="常规 14" xf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8"/>
  <sheetViews>
    <sheetView tabSelected="1" topLeftCell="A2" workbookViewId="0">
      <selection activeCell="P12" sqref="P12"/>
    </sheetView>
  </sheetViews>
  <sheetFormatPr defaultColWidth="9" defaultRowHeight="14.25"/>
  <cols>
    <col min="1" max="1" width="11.5" style="2" customWidth="1"/>
    <col min="2" max="2" width="10.125" style="3" customWidth="1"/>
    <col min="3" max="3" width="9" style="3" customWidth="1"/>
    <col min="4" max="4" width="9" style="3"/>
    <col min="5" max="5" width="17.75" style="3" customWidth="1"/>
    <col min="6" max="6" width="28" style="3" customWidth="1"/>
    <col min="7" max="7" width="14.5" style="4" customWidth="1"/>
    <col min="8" max="8" width="7.875" style="5" customWidth="1"/>
    <col min="9" max="9" width="12" style="5" customWidth="1"/>
    <col min="10" max="10" width="12" style="6" customWidth="1"/>
    <col min="11" max="11" width="30.625" style="2" customWidth="1"/>
    <col min="12" max="14" width="8.125" style="2" customWidth="1"/>
    <col min="15" max="15" width="14.25" style="7" customWidth="1"/>
    <col min="16" max="16" width="15.125" style="7" customWidth="1"/>
    <col min="17" max="17" width="9.625" style="2" customWidth="1"/>
    <col min="18" max="16384" width="9" style="3"/>
  </cols>
  <sheetData>
    <row r="1" spans="1:16">
      <c r="A1" s="8" t="s">
        <v>0</v>
      </c>
      <c r="B1" s="9"/>
      <c r="C1" s="9"/>
      <c r="D1" s="9"/>
      <c r="E1" s="9"/>
      <c r="F1" s="10"/>
      <c r="G1" s="11"/>
      <c r="H1" s="12"/>
      <c r="I1" s="12"/>
      <c r="J1" s="10"/>
      <c r="K1" s="8"/>
      <c r="L1" s="10"/>
      <c r="M1" s="10"/>
      <c r="N1" s="10"/>
      <c r="O1" s="30"/>
      <c r="P1" s="30"/>
    </row>
    <row r="2" ht="66" customHeight="1" spans="1:16">
      <c r="A2" s="13" t="s">
        <v>1</v>
      </c>
      <c r="B2" s="13"/>
      <c r="C2" s="13"/>
      <c r="D2" s="13"/>
      <c r="E2" s="13"/>
      <c r="F2" s="13"/>
      <c r="G2" s="14"/>
      <c r="H2" s="13"/>
      <c r="I2" s="13"/>
      <c r="J2" s="13"/>
      <c r="K2" s="31"/>
      <c r="L2" s="13"/>
      <c r="M2" s="13"/>
      <c r="N2" s="13"/>
      <c r="O2" s="14"/>
      <c r="P2" s="14"/>
    </row>
    <row r="3" ht="33" customHeight="1" spans="1:16">
      <c r="A3" s="15" t="s">
        <v>2</v>
      </c>
      <c r="B3" s="15"/>
      <c r="C3" s="15"/>
      <c r="D3" s="15"/>
      <c r="E3" s="15"/>
      <c r="F3" s="15"/>
      <c r="G3" s="16"/>
      <c r="H3" s="15"/>
      <c r="I3" s="32" t="s">
        <v>3</v>
      </c>
      <c r="J3" s="32"/>
      <c r="K3" s="32"/>
      <c r="L3" s="32"/>
      <c r="M3" s="32"/>
      <c r="N3" s="32"/>
      <c r="O3" s="32"/>
      <c r="P3" s="32"/>
    </row>
    <row r="4" ht="77" customHeight="1" spans="1:16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8" t="s">
        <v>10</v>
      </c>
      <c r="H4" s="19" t="s">
        <v>11</v>
      </c>
      <c r="I4" s="32" t="s">
        <v>12</v>
      </c>
      <c r="J4" s="32" t="s">
        <v>13</v>
      </c>
      <c r="K4" s="32" t="s">
        <v>14</v>
      </c>
      <c r="L4" s="32" t="s">
        <v>15</v>
      </c>
      <c r="M4" s="32" t="s">
        <v>16</v>
      </c>
      <c r="N4" s="32" t="s">
        <v>17</v>
      </c>
      <c r="O4" s="33" t="s">
        <v>18</v>
      </c>
      <c r="P4" s="33" t="s">
        <v>19</v>
      </c>
    </row>
    <row r="5" s="1" customFormat="1" ht="27" customHeight="1" spans="1:17">
      <c r="A5" s="20" t="s">
        <v>20</v>
      </c>
      <c r="B5" s="20"/>
      <c r="C5" s="20"/>
      <c r="D5" s="20"/>
      <c r="E5" s="20"/>
      <c r="F5" s="20"/>
      <c r="G5" s="21">
        <v>17040041.25</v>
      </c>
      <c r="H5" s="22"/>
      <c r="I5" s="20" t="s">
        <v>20</v>
      </c>
      <c r="J5" s="20"/>
      <c r="K5" s="20"/>
      <c r="L5" s="20"/>
      <c r="M5" s="20"/>
      <c r="N5" s="20"/>
      <c r="O5" s="20"/>
      <c r="P5" s="21">
        <v>17040041.25</v>
      </c>
      <c r="Q5" s="34"/>
    </row>
    <row r="6" ht="21" customHeight="1" spans="1:16">
      <c r="A6" s="20" t="s">
        <v>21</v>
      </c>
      <c r="B6" s="20"/>
      <c r="C6" s="20"/>
      <c r="D6" s="20"/>
      <c r="E6" s="20"/>
      <c r="F6" s="20"/>
      <c r="G6" s="23">
        <v>3303041.25</v>
      </c>
      <c r="H6" s="24"/>
      <c r="I6" s="20" t="s">
        <v>21</v>
      </c>
      <c r="J6" s="20"/>
      <c r="K6" s="20"/>
      <c r="L6" s="20"/>
      <c r="M6" s="20"/>
      <c r="N6" s="20"/>
      <c r="O6" s="20"/>
      <c r="P6" s="23">
        <v>3303041.25</v>
      </c>
    </row>
    <row r="7" ht="24" spans="1:16">
      <c r="A7" s="25" t="s">
        <v>22</v>
      </c>
      <c r="B7" s="25" t="s">
        <v>23</v>
      </c>
      <c r="C7" s="25">
        <v>2130504</v>
      </c>
      <c r="D7" s="25" t="s">
        <v>24</v>
      </c>
      <c r="E7" s="25" t="s">
        <v>25</v>
      </c>
      <c r="F7" s="25" t="s">
        <v>26</v>
      </c>
      <c r="G7" s="25">
        <v>611607.24</v>
      </c>
      <c r="H7" s="25" t="s">
        <v>27</v>
      </c>
      <c r="I7" s="27"/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>
        <v>50000000</v>
      </c>
      <c r="P7" s="24">
        <v>310000</v>
      </c>
    </row>
    <row r="8" ht="36" spans="1:16">
      <c r="A8" s="26"/>
      <c r="B8" s="26"/>
      <c r="C8" s="26"/>
      <c r="D8" s="26"/>
      <c r="E8" s="26"/>
      <c r="F8" s="26"/>
      <c r="G8" s="26"/>
      <c r="H8" s="26"/>
      <c r="I8" s="27" t="s">
        <v>33</v>
      </c>
      <c r="J8" s="27" t="s">
        <v>34</v>
      </c>
      <c r="K8" s="27" t="s">
        <v>35</v>
      </c>
      <c r="L8" s="27" t="s">
        <v>36</v>
      </c>
      <c r="M8" s="27" t="s">
        <v>37</v>
      </c>
      <c r="N8" s="27" t="s">
        <v>38</v>
      </c>
      <c r="O8" s="27">
        <v>9750000</v>
      </c>
      <c r="P8" s="24">
        <f t="shared" ref="P8:P12" si="0">G7-P7</f>
        <v>301607.24</v>
      </c>
    </row>
    <row r="9" ht="24" spans="1:16">
      <c r="A9" s="25" t="s">
        <v>22</v>
      </c>
      <c r="B9" s="25" t="s">
        <v>23</v>
      </c>
      <c r="C9" s="25">
        <v>2130504</v>
      </c>
      <c r="D9" s="25" t="s">
        <v>24</v>
      </c>
      <c r="E9" s="25" t="s">
        <v>39</v>
      </c>
      <c r="F9" s="25" t="s">
        <v>40</v>
      </c>
      <c r="G9" s="25">
        <v>1361706.1</v>
      </c>
      <c r="H9" s="25" t="s">
        <v>27</v>
      </c>
      <c r="I9" s="27"/>
      <c r="J9" s="27" t="s">
        <v>28</v>
      </c>
      <c r="K9" s="27" t="s">
        <v>29</v>
      </c>
      <c r="L9" s="27" t="s">
        <v>30</v>
      </c>
      <c r="M9" s="27" t="s">
        <v>31</v>
      </c>
      <c r="N9" s="27" t="s">
        <v>32</v>
      </c>
      <c r="O9" s="27">
        <v>50000000</v>
      </c>
      <c r="P9" s="24">
        <v>690000</v>
      </c>
    </row>
    <row r="10" ht="36" spans="1:16">
      <c r="A10" s="26"/>
      <c r="B10" s="26"/>
      <c r="C10" s="26"/>
      <c r="D10" s="26"/>
      <c r="E10" s="26"/>
      <c r="F10" s="26"/>
      <c r="G10" s="26"/>
      <c r="H10" s="26"/>
      <c r="I10" s="27" t="s">
        <v>33</v>
      </c>
      <c r="J10" s="27" t="s">
        <v>34</v>
      </c>
      <c r="K10" s="27" t="s">
        <v>35</v>
      </c>
      <c r="L10" s="27" t="s">
        <v>36</v>
      </c>
      <c r="M10" s="27" t="s">
        <v>37</v>
      </c>
      <c r="N10" s="27" t="s">
        <v>38</v>
      </c>
      <c r="O10" s="27">
        <v>9750000</v>
      </c>
      <c r="P10" s="24">
        <f>G9-P9</f>
        <v>671706.1</v>
      </c>
    </row>
    <row r="11" ht="24" spans="1:16">
      <c r="A11" s="25" t="s">
        <v>22</v>
      </c>
      <c r="B11" s="25" t="s">
        <v>23</v>
      </c>
      <c r="C11" s="25">
        <v>2130504</v>
      </c>
      <c r="D11" s="25" t="s">
        <v>24</v>
      </c>
      <c r="E11" s="25" t="s">
        <v>41</v>
      </c>
      <c r="F11" s="25" t="s">
        <v>42</v>
      </c>
      <c r="G11" s="25">
        <v>1329727.91</v>
      </c>
      <c r="H11" s="25" t="s">
        <v>27</v>
      </c>
      <c r="I11" s="27"/>
      <c r="J11" s="27" t="s">
        <v>28</v>
      </c>
      <c r="K11" s="27" t="s">
        <v>29</v>
      </c>
      <c r="L11" s="27" t="s">
        <v>30</v>
      </c>
      <c r="M11" s="27" t="s">
        <v>31</v>
      </c>
      <c r="N11" s="27" t="s">
        <v>32</v>
      </c>
      <c r="O11" s="27">
        <v>50000000</v>
      </c>
      <c r="P11" s="24">
        <v>670000</v>
      </c>
    </row>
    <row r="12" ht="36" spans="1:16">
      <c r="A12" s="26"/>
      <c r="B12" s="26"/>
      <c r="C12" s="26"/>
      <c r="D12" s="26"/>
      <c r="E12" s="26"/>
      <c r="F12" s="26"/>
      <c r="G12" s="26"/>
      <c r="H12" s="26"/>
      <c r="I12" s="27" t="s">
        <v>33</v>
      </c>
      <c r="J12" s="27" t="s">
        <v>34</v>
      </c>
      <c r="K12" s="27" t="s">
        <v>35</v>
      </c>
      <c r="L12" s="27" t="s">
        <v>36</v>
      </c>
      <c r="M12" s="27" t="s">
        <v>37</v>
      </c>
      <c r="N12" s="27" t="s">
        <v>38</v>
      </c>
      <c r="O12" s="27">
        <v>9750000</v>
      </c>
      <c r="P12" s="24">
        <f>G11-P11</f>
        <v>659727.91</v>
      </c>
    </row>
    <row r="13" ht="24" customHeight="1" spans="1:16">
      <c r="A13" s="20" t="s">
        <v>43</v>
      </c>
      <c r="B13" s="20"/>
      <c r="C13" s="20"/>
      <c r="D13" s="20"/>
      <c r="E13" s="20"/>
      <c r="F13" s="20"/>
      <c r="G13" s="23">
        <f>SUM(G14:G28)</f>
        <v>13737000</v>
      </c>
      <c r="H13" s="24"/>
      <c r="I13" s="20" t="s">
        <v>43</v>
      </c>
      <c r="J13" s="20"/>
      <c r="K13" s="20"/>
      <c r="L13" s="20"/>
      <c r="M13" s="20"/>
      <c r="N13" s="20"/>
      <c r="O13" s="20"/>
      <c r="P13" s="23">
        <f>SUM(P14:P28)</f>
        <v>13737000</v>
      </c>
    </row>
    <row r="14" ht="36" spans="1:16">
      <c r="A14" s="27" t="s">
        <v>44</v>
      </c>
      <c r="B14" s="24" t="s">
        <v>45</v>
      </c>
      <c r="C14" s="27">
        <v>2130505</v>
      </c>
      <c r="D14" s="27" t="s">
        <v>46</v>
      </c>
      <c r="E14" s="24" t="s">
        <v>47</v>
      </c>
      <c r="F14" s="24" t="s">
        <v>48</v>
      </c>
      <c r="G14" s="24">
        <v>70000</v>
      </c>
      <c r="H14" s="24"/>
      <c r="I14" s="27"/>
      <c r="J14" s="27" t="s">
        <v>28</v>
      </c>
      <c r="K14" s="27" t="s">
        <v>29</v>
      </c>
      <c r="L14" s="27" t="s">
        <v>30</v>
      </c>
      <c r="M14" s="27" t="s">
        <v>31</v>
      </c>
      <c r="N14" s="27" t="s">
        <v>32</v>
      </c>
      <c r="O14" s="27">
        <v>50000000</v>
      </c>
      <c r="P14" s="24">
        <v>70000</v>
      </c>
    </row>
    <row r="15" ht="36" spans="1:16">
      <c r="A15" s="27" t="s">
        <v>44</v>
      </c>
      <c r="B15" s="24" t="s">
        <v>49</v>
      </c>
      <c r="C15" s="27">
        <v>2130505</v>
      </c>
      <c r="D15" s="27" t="s">
        <v>46</v>
      </c>
      <c r="E15" s="24" t="s">
        <v>50</v>
      </c>
      <c r="F15" s="24" t="s">
        <v>51</v>
      </c>
      <c r="G15" s="24">
        <v>100000</v>
      </c>
      <c r="H15" s="24"/>
      <c r="I15" s="27"/>
      <c r="J15" s="27" t="s">
        <v>28</v>
      </c>
      <c r="K15" s="27" t="s">
        <v>29</v>
      </c>
      <c r="L15" s="27" t="s">
        <v>30</v>
      </c>
      <c r="M15" s="27" t="s">
        <v>31</v>
      </c>
      <c r="N15" s="27" t="s">
        <v>32</v>
      </c>
      <c r="O15" s="27">
        <v>50000000</v>
      </c>
      <c r="P15" s="24">
        <v>100000</v>
      </c>
    </row>
    <row r="16" ht="36" spans="1:16">
      <c r="A16" s="27" t="s">
        <v>44</v>
      </c>
      <c r="B16" s="24" t="s">
        <v>52</v>
      </c>
      <c r="C16" s="27">
        <v>2130505</v>
      </c>
      <c r="D16" s="27" t="s">
        <v>46</v>
      </c>
      <c r="E16" s="24" t="s">
        <v>53</v>
      </c>
      <c r="F16" s="24" t="s">
        <v>54</v>
      </c>
      <c r="G16" s="24">
        <v>1630000</v>
      </c>
      <c r="H16" s="24"/>
      <c r="I16" s="27"/>
      <c r="J16" s="27" t="s">
        <v>28</v>
      </c>
      <c r="K16" s="27" t="s">
        <v>29</v>
      </c>
      <c r="L16" s="27" t="s">
        <v>30</v>
      </c>
      <c r="M16" s="27" t="s">
        <v>31</v>
      </c>
      <c r="N16" s="27" t="s">
        <v>32</v>
      </c>
      <c r="O16" s="27">
        <v>50000000</v>
      </c>
      <c r="P16" s="24">
        <v>1630000</v>
      </c>
    </row>
    <row r="17" ht="36" spans="1:16">
      <c r="A17" s="27" t="s">
        <v>44</v>
      </c>
      <c r="B17" s="24" t="s">
        <v>55</v>
      </c>
      <c r="C17" s="27">
        <v>2130505</v>
      </c>
      <c r="D17" s="27" t="s">
        <v>46</v>
      </c>
      <c r="E17" s="24" t="s">
        <v>56</v>
      </c>
      <c r="F17" s="24" t="s">
        <v>57</v>
      </c>
      <c r="G17" s="24">
        <v>400000</v>
      </c>
      <c r="H17" s="24"/>
      <c r="I17" s="27"/>
      <c r="J17" s="27" t="s">
        <v>28</v>
      </c>
      <c r="K17" s="27" t="s">
        <v>29</v>
      </c>
      <c r="L17" s="27" t="s">
        <v>30</v>
      </c>
      <c r="M17" s="27" t="s">
        <v>31</v>
      </c>
      <c r="N17" s="27" t="s">
        <v>32</v>
      </c>
      <c r="O17" s="27">
        <v>50000000</v>
      </c>
      <c r="P17" s="24">
        <v>400000</v>
      </c>
    </row>
    <row r="18" ht="36" spans="1:16">
      <c r="A18" s="27" t="s">
        <v>44</v>
      </c>
      <c r="B18" s="24" t="s">
        <v>58</v>
      </c>
      <c r="C18" s="27">
        <v>2130505</v>
      </c>
      <c r="D18" s="27" t="s">
        <v>46</v>
      </c>
      <c r="E18" s="24" t="s">
        <v>59</v>
      </c>
      <c r="F18" s="24" t="s">
        <v>60</v>
      </c>
      <c r="G18" s="24">
        <v>839000</v>
      </c>
      <c r="H18" s="24"/>
      <c r="I18" s="27"/>
      <c r="J18" s="27" t="s">
        <v>28</v>
      </c>
      <c r="K18" s="27" t="s">
        <v>29</v>
      </c>
      <c r="L18" s="27" t="s">
        <v>30</v>
      </c>
      <c r="M18" s="27" t="s">
        <v>31</v>
      </c>
      <c r="N18" s="27" t="s">
        <v>32</v>
      </c>
      <c r="O18" s="27">
        <v>50000000</v>
      </c>
      <c r="P18" s="24">
        <v>839000</v>
      </c>
    </row>
    <row r="19" ht="36" spans="1:16">
      <c r="A19" s="27" t="s">
        <v>44</v>
      </c>
      <c r="B19" s="24" t="s">
        <v>61</v>
      </c>
      <c r="C19" s="27">
        <v>2130505</v>
      </c>
      <c r="D19" s="27" t="s">
        <v>46</v>
      </c>
      <c r="E19" s="24" t="s">
        <v>62</v>
      </c>
      <c r="F19" s="24" t="s">
        <v>63</v>
      </c>
      <c r="G19" s="24">
        <v>734500</v>
      </c>
      <c r="H19" s="24"/>
      <c r="I19" s="27"/>
      <c r="J19" s="27" t="s">
        <v>28</v>
      </c>
      <c r="K19" s="27" t="s">
        <v>29</v>
      </c>
      <c r="L19" s="27" t="s">
        <v>30</v>
      </c>
      <c r="M19" s="27" t="s">
        <v>31</v>
      </c>
      <c r="N19" s="27" t="s">
        <v>32</v>
      </c>
      <c r="O19" s="27">
        <v>50000000</v>
      </c>
      <c r="P19" s="24">
        <v>734500</v>
      </c>
    </row>
    <row r="20" ht="36" spans="1:16">
      <c r="A20" s="27" t="s">
        <v>44</v>
      </c>
      <c r="B20" s="24" t="s">
        <v>64</v>
      </c>
      <c r="C20" s="27">
        <v>2130505</v>
      </c>
      <c r="D20" s="27" t="s">
        <v>46</v>
      </c>
      <c r="E20" s="24" t="s">
        <v>65</v>
      </c>
      <c r="F20" s="24" t="s">
        <v>66</v>
      </c>
      <c r="G20" s="24">
        <v>1060000</v>
      </c>
      <c r="H20" s="24"/>
      <c r="I20" s="27"/>
      <c r="J20" s="27" t="s">
        <v>28</v>
      </c>
      <c r="K20" s="27" t="s">
        <v>29</v>
      </c>
      <c r="L20" s="27" t="s">
        <v>30</v>
      </c>
      <c r="M20" s="27" t="s">
        <v>31</v>
      </c>
      <c r="N20" s="27" t="s">
        <v>32</v>
      </c>
      <c r="O20" s="27">
        <v>50000000</v>
      </c>
      <c r="P20" s="24">
        <v>1060000</v>
      </c>
    </row>
    <row r="21" ht="36" spans="1:16">
      <c r="A21" s="27" t="s">
        <v>44</v>
      </c>
      <c r="B21" s="28" t="s">
        <v>67</v>
      </c>
      <c r="C21" s="27">
        <v>2130505</v>
      </c>
      <c r="D21" s="27" t="s">
        <v>46</v>
      </c>
      <c r="E21" s="29" t="s">
        <v>68</v>
      </c>
      <c r="F21" s="28" t="s">
        <v>69</v>
      </c>
      <c r="G21" s="24">
        <v>1686000</v>
      </c>
      <c r="H21" s="24"/>
      <c r="I21" s="27"/>
      <c r="J21" s="27" t="s">
        <v>28</v>
      </c>
      <c r="K21" s="27" t="s">
        <v>29</v>
      </c>
      <c r="L21" s="27" t="s">
        <v>30</v>
      </c>
      <c r="M21" s="27" t="s">
        <v>31</v>
      </c>
      <c r="N21" s="27" t="s">
        <v>32</v>
      </c>
      <c r="O21" s="27">
        <v>50000000</v>
      </c>
      <c r="P21" s="24">
        <v>1686000</v>
      </c>
    </row>
    <row r="22" ht="36" spans="1:16">
      <c r="A22" s="27" t="s">
        <v>44</v>
      </c>
      <c r="B22" s="24" t="s">
        <v>70</v>
      </c>
      <c r="C22" s="27">
        <v>2130505</v>
      </c>
      <c r="D22" s="27" t="s">
        <v>46</v>
      </c>
      <c r="E22" s="24" t="s">
        <v>71</v>
      </c>
      <c r="F22" s="24" t="s">
        <v>72</v>
      </c>
      <c r="G22" s="24">
        <v>856000</v>
      </c>
      <c r="H22" s="24"/>
      <c r="I22" s="27"/>
      <c r="J22" s="27" t="s">
        <v>28</v>
      </c>
      <c r="K22" s="27" t="s">
        <v>29</v>
      </c>
      <c r="L22" s="27" t="s">
        <v>30</v>
      </c>
      <c r="M22" s="27" t="s">
        <v>31</v>
      </c>
      <c r="N22" s="27" t="s">
        <v>32</v>
      </c>
      <c r="O22" s="27">
        <v>50000000</v>
      </c>
      <c r="P22" s="24">
        <v>856000</v>
      </c>
    </row>
    <row r="23" ht="36" spans="1:16">
      <c r="A23" s="27" t="s">
        <v>44</v>
      </c>
      <c r="B23" s="24" t="s">
        <v>23</v>
      </c>
      <c r="C23" s="27">
        <v>2130505</v>
      </c>
      <c r="D23" s="27" t="s">
        <v>46</v>
      </c>
      <c r="E23" s="24" t="s">
        <v>73</v>
      </c>
      <c r="F23" s="24" t="s">
        <v>74</v>
      </c>
      <c r="G23" s="24">
        <v>1159000</v>
      </c>
      <c r="H23" s="24"/>
      <c r="I23" s="27"/>
      <c r="J23" s="27" t="s">
        <v>28</v>
      </c>
      <c r="K23" s="27" t="s">
        <v>29</v>
      </c>
      <c r="L23" s="27" t="s">
        <v>30</v>
      </c>
      <c r="M23" s="27" t="s">
        <v>31</v>
      </c>
      <c r="N23" s="27" t="s">
        <v>32</v>
      </c>
      <c r="O23" s="27">
        <v>50000000</v>
      </c>
      <c r="P23" s="24">
        <v>1159000</v>
      </c>
    </row>
    <row r="24" ht="36" spans="1:16">
      <c r="A24" s="27" t="s">
        <v>44</v>
      </c>
      <c r="B24" s="24" t="s">
        <v>75</v>
      </c>
      <c r="C24" s="27">
        <v>2130505</v>
      </c>
      <c r="D24" s="27" t="s">
        <v>46</v>
      </c>
      <c r="E24" s="24" t="s">
        <v>76</v>
      </c>
      <c r="F24" s="24" t="s">
        <v>77</v>
      </c>
      <c r="G24" s="24">
        <v>108500</v>
      </c>
      <c r="H24" s="24"/>
      <c r="I24" s="27"/>
      <c r="J24" s="27" t="s">
        <v>28</v>
      </c>
      <c r="K24" s="27" t="s">
        <v>29</v>
      </c>
      <c r="L24" s="27" t="s">
        <v>30</v>
      </c>
      <c r="M24" s="27" t="s">
        <v>31</v>
      </c>
      <c r="N24" s="27" t="s">
        <v>32</v>
      </c>
      <c r="O24" s="27">
        <v>50000000</v>
      </c>
      <c r="P24" s="24">
        <v>108500</v>
      </c>
    </row>
    <row r="25" ht="36" spans="1:16">
      <c r="A25" s="27" t="s">
        <v>44</v>
      </c>
      <c r="B25" s="24" t="s">
        <v>78</v>
      </c>
      <c r="C25" s="27">
        <v>2130505</v>
      </c>
      <c r="D25" s="27" t="s">
        <v>46</v>
      </c>
      <c r="E25" s="24" t="s">
        <v>79</v>
      </c>
      <c r="F25" s="24" t="s">
        <v>80</v>
      </c>
      <c r="G25" s="24">
        <v>1418000</v>
      </c>
      <c r="H25" s="24"/>
      <c r="I25" s="27"/>
      <c r="J25" s="27" t="s">
        <v>28</v>
      </c>
      <c r="K25" s="27" t="s">
        <v>29</v>
      </c>
      <c r="L25" s="27" t="s">
        <v>30</v>
      </c>
      <c r="M25" s="27" t="s">
        <v>31</v>
      </c>
      <c r="N25" s="27" t="s">
        <v>32</v>
      </c>
      <c r="O25" s="27">
        <v>50000000</v>
      </c>
      <c r="P25" s="24">
        <v>1418000</v>
      </c>
    </row>
    <row r="26" ht="36" spans="1:16">
      <c r="A26" s="27" t="s">
        <v>44</v>
      </c>
      <c r="B26" s="24" t="s">
        <v>81</v>
      </c>
      <c r="C26" s="27">
        <v>2130505</v>
      </c>
      <c r="D26" s="27" t="s">
        <v>46</v>
      </c>
      <c r="E26" s="24" t="s">
        <v>82</v>
      </c>
      <c r="F26" s="24" t="s">
        <v>83</v>
      </c>
      <c r="G26" s="24">
        <v>2047000</v>
      </c>
      <c r="H26" s="24"/>
      <c r="I26" s="27"/>
      <c r="J26" s="27" t="s">
        <v>28</v>
      </c>
      <c r="K26" s="27" t="s">
        <v>29</v>
      </c>
      <c r="L26" s="27" t="s">
        <v>30</v>
      </c>
      <c r="M26" s="27" t="s">
        <v>31</v>
      </c>
      <c r="N26" s="27" t="s">
        <v>32</v>
      </c>
      <c r="O26" s="27">
        <v>50000000</v>
      </c>
      <c r="P26" s="24">
        <v>2047000</v>
      </c>
    </row>
    <row r="27" ht="36" spans="1:16">
      <c r="A27" s="27" t="s">
        <v>44</v>
      </c>
      <c r="B27" s="24" t="s">
        <v>84</v>
      </c>
      <c r="C27" s="27">
        <v>2130505</v>
      </c>
      <c r="D27" s="27" t="s">
        <v>46</v>
      </c>
      <c r="E27" s="24" t="s">
        <v>85</v>
      </c>
      <c r="F27" s="24" t="s">
        <v>86</v>
      </c>
      <c r="G27" s="24">
        <v>369000</v>
      </c>
      <c r="H27" s="24"/>
      <c r="I27" s="27"/>
      <c r="J27" s="27" t="s">
        <v>28</v>
      </c>
      <c r="K27" s="27" t="s">
        <v>29</v>
      </c>
      <c r="L27" s="27" t="s">
        <v>30</v>
      </c>
      <c r="M27" s="27" t="s">
        <v>31</v>
      </c>
      <c r="N27" s="27" t="s">
        <v>32</v>
      </c>
      <c r="O27" s="27">
        <v>50000000</v>
      </c>
      <c r="P27" s="24">
        <v>369000</v>
      </c>
    </row>
    <row r="28" ht="36" spans="1:16">
      <c r="A28" s="27" t="s">
        <v>44</v>
      </c>
      <c r="B28" s="24" t="s">
        <v>87</v>
      </c>
      <c r="C28" s="27">
        <v>2130505</v>
      </c>
      <c r="D28" s="27" t="s">
        <v>46</v>
      </c>
      <c r="E28" s="24" t="s">
        <v>88</v>
      </c>
      <c r="F28" s="24" t="s">
        <v>89</v>
      </c>
      <c r="G28" s="24">
        <v>1260000</v>
      </c>
      <c r="H28" s="24"/>
      <c r="I28" s="27"/>
      <c r="J28" s="27" t="s">
        <v>28</v>
      </c>
      <c r="K28" s="27" t="s">
        <v>29</v>
      </c>
      <c r="L28" s="27" t="s">
        <v>30</v>
      </c>
      <c r="M28" s="27" t="s">
        <v>31</v>
      </c>
      <c r="N28" s="27" t="s">
        <v>32</v>
      </c>
      <c r="O28" s="27">
        <v>50000000</v>
      </c>
      <c r="P28" s="24">
        <v>1260000</v>
      </c>
    </row>
  </sheetData>
  <autoFilter ref="A4:P28"/>
  <mergeCells count="33">
    <mergeCell ref="A2:P2"/>
    <mergeCell ref="A3:H3"/>
    <mergeCell ref="I3:P3"/>
    <mergeCell ref="A5:F5"/>
    <mergeCell ref="I5:O5"/>
    <mergeCell ref="A6:F6"/>
    <mergeCell ref="I6:O6"/>
    <mergeCell ref="A13:F13"/>
    <mergeCell ref="I13:O13"/>
    <mergeCell ref="A7:A8"/>
    <mergeCell ref="A9:A10"/>
    <mergeCell ref="A11:A12"/>
    <mergeCell ref="B7:B8"/>
    <mergeCell ref="B9:B10"/>
    <mergeCell ref="B11:B12"/>
    <mergeCell ref="C7:C8"/>
    <mergeCell ref="C9:C10"/>
    <mergeCell ref="C11:C12"/>
    <mergeCell ref="D7:D8"/>
    <mergeCell ref="D9:D10"/>
    <mergeCell ref="D11:D12"/>
    <mergeCell ref="E7:E8"/>
    <mergeCell ref="E9:E10"/>
    <mergeCell ref="E11:E12"/>
    <mergeCell ref="F7:F8"/>
    <mergeCell ref="F9:F10"/>
    <mergeCell ref="F11:F12"/>
    <mergeCell ref="G7:G8"/>
    <mergeCell ref="G9:G10"/>
    <mergeCell ref="G11:G12"/>
    <mergeCell ref="H7:H8"/>
    <mergeCell ref="H9:H10"/>
    <mergeCell ref="H11:H12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2022-06-23T08:15:37Z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7532C5E0C79740FBA121E4BC66D5066C</vt:lpwstr>
  </property>
</Properties>
</file>