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附件1" sheetId="1" r:id="rId1"/>
    <sheet name="附件2" sheetId="2" r:id="rId2"/>
  </sheets>
  <definedNames>
    <definedName name="_xlnm._FilterDatabase" localSheetId="0" hidden="1">附件1!$A$4:$P$30</definedName>
  </definedNames>
  <calcPr calcId="144525" concurrentCalc="0"/>
</workbook>
</file>

<file path=xl/sharedStrings.xml><?xml version="1.0" encoding="utf-8"?>
<sst xmlns="http://schemas.openxmlformats.org/spreadsheetml/2006/main" count="83">
  <si>
    <t>附件1：</t>
  </si>
  <si>
    <t>伊川县2022年第五批衔接推进乡村振兴资金分配表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</si>
  <si>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</si>
  <si>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</si>
  <si>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</si>
  <si>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</si>
  <si>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</si>
  <si>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</si>
  <si>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</si>
  <si>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</si>
  <si>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</si>
  <si>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</si>
  <si>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整合使用资金原文件省级号</t>
  </si>
  <si>
    <t>整合使用资金原文件市级号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</si>
  <si>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</si>
  <si>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</si>
  <si>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</si>
  <si>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</si>
  <si>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</si>
  <si>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</si>
  <si>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</si>
  <si>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交通局合计：</t>
  </si>
  <si>
    <t>交通局</t>
  </si>
  <si>
    <t>基础设施</t>
  </si>
  <si>
    <t>伊川县白沙镇杨岭村至土门村道路工程</t>
  </si>
  <si>
    <t>长6.132公里，宽6.5米，厚5厘米沥青混凝土路面</t>
  </si>
  <si>
    <t>豫财农综[2021]42号</t>
  </si>
  <si>
    <t>洛财预[2021]624号</t>
  </si>
  <si>
    <t>洛阳市财政局 洛阳市乡村振兴局  关于提前下达2022年省级财政衔接推进乡村振兴补助资金（巩固脱贫攻坚成果和乡村振兴任务）的通知</t>
  </si>
  <si>
    <t>省级</t>
  </si>
  <si>
    <t>乡村振兴局</t>
  </si>
  <si>
    <t>农业股</t>
  </si>
  <si>
    <t>江左镇合计：</t>
  </si>
  <si>
    <t>农业农村局</t>
  </si>
  <si>
    <t>江左镇</t>
  </si>
  <si>
    <t>生产发展</t>
  </si>
  <si>
    <t>2022年伊川县江左镇魏村烟薯轮作种植项目</t>
  </si>
  <si>
    <t>烟薯轮作示范方2600亩，打井9眼，井堡、变压器、地埋管、电缆等相关配套设施</t>
  </si>
  <si>
    <t>豫财农综[2021]32号</t>
  </si>
  <si>
    <t>洛财预[2021]550号</t>
  </si>
  <si>
    <t>洛阳市财政局 洛阳市乡村振兴局  关于提前下达2022年财政衔接推进乡村振兴补助资金（巩固脱贫攻坚成果和乡村振兴任务）的通知</t>
  </si>
  <si>
    <t>中央</t>
  </si>
  <si>
    <t>农村生活垃圾清运项目合计：</t>
  </si>
  <si>
    <t>河滨街道</t>
  </si>
  <si>
    <t>社会发展</t>
  </si>
  <si>
    <t>2022年伊川县河滨街道马营村等村农村生活垃圾清运项目</t>
  </si>
  <si>
    <t>购买6辆5方环卫车</t>
  </si>
  <si>
    <t>豫财建[2021]123号</t>
  </si>
  <si>
    <t>洛财预[2021]389号</t>
  </si>
  <si>
    <t>洛阳市财政局关于下达2021年省道及农村公路车辆购置税收入补助地方资金（第一批）支出预算的通知</t>
  </si>
  <si>
    <t>存量资金</t>
  </si>
  <si>
    <t>基建股</t>
  </si>
  <si>
    <t>鸦岭镇</t>
  </si>
  <si>
    <t>2022年伊川县鸦岭镇曹坡村等村农村生活垃圾清运项目</t>
  </si>
  <si>
    <t>购买6辆4方箱体三轮挂桶转运环卫车</t>
  </si>
  <si>
    <t>高山镇</t>
  </si>
  <si>
    <t>2022年伊川县高山镇谷瑶村等村农村生活垃圾清运项目</t>
  </si>
  <si>
    <t>购买4辆4方箱体三轮挂桶转运环卫车,1辆四轮勾臂车</t>
  </si>
  <si>
    <t>平等乡</t>
  </si>
  <si>
    <t>2022年伊川县平等乡平等村等村农村生活垃圾清运项目</t>
  </si>
  <si>
    <t>购买8辆5方环卫车</t>
  </si>
  <si>
    <t>鸣皋镇</t>
  </si>
  <si>
    <t>2022年伊川县鸣皋镇杨海山村等村农村生活垃圾清运项目</t>
  </si>
  <si>
    <t>酒后镇</t>
  </si>
  <si>
    <t>2022年伊川县酒后镇路庙村等村农村生活垃圾清运项目</t>
  </si>
  <si>
    <t>葛寨镇</t>
  </si>
  <si>
    <t>2022年伊川县葛寨镇烟涧村等村农村生活垃圾清运项目</t>
  </si>
  <si>
    <t>白元镇</t>
  </si>
  <si>
    <t>2022年伊川县白元镇白元村等村农村生活垃圾清运项目</t>
  </si>
  <si>
    <t>白沙镇</t>
  </si>
  <si>
    <t>2022年伊川县白沙镇孟村等村农村生活垃圾清运项目</t>
  </si>
  <si>
    <t>半坡镇</t>
  </si>
  <si>
    <t>2022年伊川县半坡镇鲁沟村等村农村生活垃圾清运项目</t>
  </si>
  <si>
    <t>附件2</t>
  </si>
  <si>
    <t>收回资金明细表</t>
  </si>
  <si>
    <t>序号</t>
  </si>
  <si>
    <t>资金使用单位</t>
  </si>
  <si>
    <t>本次收回资金（元）</t>
  </si>
  <si>
    <t>2021年伊川县葛寨镇后富山村产业道路硬化项目</t>
  </si>
  <si>
    <t>上交国库</t>
  </si>
  <si>
    <t>2020年伊川县葛寨镇后富山村道路硬化目</t>
  </si>
  <si>
    <t>2021年吕店镇翟沟村饮水安全巩固提升工程</t>
  </si>
  <si>
    <t>吕店镇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</si>
</sst>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0_ "/>
  </numFmts>
  <fonts count="31">
    <font>
      <sz val="11"/>
      <color indexed="8"/>
      <name val="等线"/>
      <charset val="134"/>
    </font>
    <font>
      <b/>
      <sz val="26"/>
      <color indexed="8"/>
      <name val="宋体"/>
      <charset val="134"/>
    </font>
    <font>
      <b/>
      <sz val="22"/>
      <color indexed="8"/>
      <name val="宋体"/>
      <charset val="134"/>
    </font>
    <font>
      <b/>
      <sz val="11"/>
      <color indexed="8"/>
      <name val="等线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i/>
      <sz val="11"/>
      <color indexed="23"/>
      <name val="等线"/>
      <charset val="0"/>
    </font>
    <font>
      <sz val="11"/>
      <color indexed="8"/>
      <name val="等线"/>
      <charset val="0"/>
    </font>
    <font>
      <b/>
      <sz val="18"/>
      <color indexed="62"/>
      <name val="等线"/>
      <charset val="134"/>
    </font>
    <font>
      <sz val="11"/>
      <color indexed="9"/>
      <name val="等线"/>
      <charset val="0"/>
    </font>
    <font>
      <b/>
      <sz val="11"/>
      <color indexed="62"/>
      <name val="等线"/>
      <charset val="134"/>
    </font>
    <font>
      <u/>
      <sz val="11"/>
      <color indexed="12"/>
      <name val="等线"/>
      <charset val="0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sz val="11"/>
      <color indexed="60"/>
      <name val="等线"/>
      <charset val="0"/>
    </font>
    <font>
      <sz val="12"/>
      <name val="宋体"/>
      <charset val="134"/>
    </font>
    <font>
      <b/>
      <sz val="15"/>
      <color indexed="62"/>
      <name val="等线"/>
      <charset val="134"/>
    </font>
    <font>
      <sz val="11"/>
      <color indexed="62"/>
      <name val="等线"/>
      <charset val="0"/>
    </font>
    <font>
      <b/>
      <sz val="13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8"/>
      <name val="宋体"/>
      <charset val="134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2" borderId="17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177" fontId="5" fillId="2" borderId="0" xfId="0" applyNumberFormat="1" applyFont="1" applyFill="1">
      <alignment vertical="center"/>
    </xf>
    <xf numFmtId="176" fontId="5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177" fontId="5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77" fontId="6" fillId="2" borderId="0" xfId="0" applyNumberFormat="1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77" fontId="9" fillId="0" borderId="9" xfId="0" applyNumberFormat="1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7" fontId="6" fillId="2" borderId="0" xfId="0" applyNumberFormat="1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7" fillId="2" borderId="3" xfId="14" applyFont="1" applyFill="1" applyBorder="1" applyAlignment="1">
      <alignment horizontal="center" vertical="center" wrapText="1"/>
    </xf>
    <xf numFmtId="0" fontId="7" fillId="2" borderId="4" xfId="14" applyFont="1" applyFill="1" applyBorder="1" applyAlignment="1">
      <alignment horizontal="center" vertical="center" wrapText="1"/>
    </xf>
    <xf numFmtId="0" fontId="7" fillId="2" borderId="1" xfId="14" applyFont="1" applyFill="1" applyBorder="1" applyAlignment="1">
      <alignment horizontal="center" vertical="center" wrapText="1"/>
    </xf>
    <xf numFmtId="177" fontId="7" fillId="2" borderId="1" xfId="14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常规 11" xfId="14"/>
    <cellStyle name="常规 2 4" xfId="15"/>
    <cellStyle name="已访问的超链接" xfId="16" builtinId="9"/>
    <cellStyle name="注释" xfId="17"/>
    <cellStyle name="警告文本" xfId="18"/>
    <cellStyle name="标题 4" xfId="19"/>
    <cellStyle name="60% - 强调文字颜色 2" xfId="20"/>
    <cellStyle name="解释性文本" xfId="21"/>
    <cellStyle name="标题 1" xfId="22"/>
    <cellStyle name="标题 2" xfId="23"/>
    <cellStyle name="标题 3" xfId="24"/>
    <cellStyle name="60% - 强调文字颜色 1" xfId="25"/>
    <cellStyle name="输出" xfId="26"/>
    <cellStyle name="60% - 强调文字颜色 4" xfId="27"/>
    <cellStyle name="计算" xfId="28"/>
    <cellStyle name="检查单元格" xfId="29"/>
    <cellStyle name="链接单元格" xfId="30"/>
    <cellStyle name="强调文字颜色 2" xfId="31"/>
    <cellStyle name="20% - 强调文字颜色 6" xfId="32"/>
    <cellStyle name="汇总" xfId="33"/>
    <cellStyle name="好" xfId="34"/>
    <cellStyle name="适中" xfId="35"/>
    <cellStyle name="强调文字颜色 1" xfId="36"/>
    <cellStyle name="20% - 强调文字颜色 5" xfId="37"/>
    <cellStyle name="20% - 强调文字颜色 1" xfId="38"/>
    <cellStyle name="40% - 强调文字颜色 1" xfId="39"/>
    <cellStyle name="20% - 强调文字颜色 2" xfId="40"/>
    <cellStyle name="40% - 强调文字颜色 2" xfId="41"/>
    <cellStyle name="强调文字颜色 3" xfId="42"/>
    <cellStyle name="20% - 强调文字颜色 4" xfId="43"/>
    <cellStyle name="40% - 强调文字颜色 4" xfId="44"/>
    <cellStyle name="强调文字颜色 5" xfId="45"/>
    <cellStyle name="40% - 强调文字颜色 5" xfId="46"/>
    <cellStyle name="60% - 强调文字颜色 5" xfId="47"/>
    <cellStyle name="强调文字颜色 6" xfId="48"/>
    <cellStyle name="40% - 强调文字颜色 6" xfId="49"/>
    <cellStyle name="60% - 强调文字颜色 6" xfId="50"/>
    <cellStyle name="常规 10 2 2 2 2 2" xfId="51"/>
    <cellStyle name="常规 14" xfId="52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0"/>
  <sheetViews>
    <sheetView tabSelected="1" workbookViewId="0">
      <selection activeCell="I9" sqref="I9:O9"/>
    </sheetView>
  </sheetViews>
  <sheetFormatPr defaultColWidth="9" defaultRowHeight="14.25"/>
  <cols>
    <col min="1" max="1" width="11.5" style="16" customWidth="1"/>
    <col min="2" max="2" width="10.125" style="17" customWidth="1"/>
    <col min="3" max="3" width="9" style="17" customWidth="1"/>
    <col min="4" max="4" width="9" style="17"/>
    <col min="5" max="5" width="17.75" style="17" customWidth="1"/>
    <col min="6" max="6" width="14.875" style="17" customWidth="1"/>
    <col min="7" max="7" width="14.5" style="18" customWidth="1"/>
    <col min="8" max="8" width="10.25" style="19" customWidth="1"/>
    <col min="9" max="9" width="12" style="19" customWidth="1"/>
    <col min="10" max="10" width="12" style="20" customWidth="1"/>
    <col min="11" max="11" width="30.625" style="16" customWidth="1"/>
    <col min="12" max="14" width="8.125" style="16" customWidth="1"/>
    <col min="15" max="15" width="14.25" style="21" customWidth="1"/>
    <col min="16" max="16" width="15.125" style="21" customWidth="1"/>
    <col min="17" max="17" width="9.625" style="16" customWidth="1"/>
    <col min="18" max="16384" width="9" style="17"/>
  </cols>
  <sheetData>
    <row r="1" spans="1:16">
      <c r="A1" s="22" t="s">
        <v>0</v>
      </c>
      <c r="B1" s="23"/>
      <c r="C1" s="23"/>
      <c r="D1" s="23"/>
      <c r="E1" s="23"/>
      <c r="F1" s="24"/>
      <c r="G1" s="25"/>
      <c r="H1" s="26"/>
      <c r="I1" s="26"/>
      <c r="J1" s="24"/>
      <c r="K1" s="22"/>
      <c r="L1" s="24"/>
      <c r="M1" s="24"/>
      <c r="N1" s="24"/>
      <c r="O1" s="48"/>
      <c r="P1" s="48"/>
    </row>
    <row r="2" ht="66" customHeight="1" spans="1:16">
      <c r="A2" s="27" t="s">
        <v>1</v>
      </c>
      <c r="B2" s="27"/>
      <c r="C2" s="27"/>
      <c r="D2" s="27"/>
      <c r="E2" s="27"/>
      <c r="F2" s="27"/>
      <c r="G2" s="28"/>
      <c r="H2" s="27"/>
      <c r="I2" s="27"/>
      <c r="J2" s="27"/>
      <c r="K2" s="49"/>
      <c r="L2" s="27"/>
      <c r="M2" s="27"/>
      <c r="N2" s="27"/>
      <c r="O2" s="28"/>
      <c r="P2" s="28"/>
    </row>
    <row r="3" ht="33" customHeight="1" spans="1:16">
      <c r="A3" s="29" t="s">
        <v>2</v>
      </c>
      <c r="B3" s="30"/>
      <c r="C3" s="30"/>
      <c r="D3" s="30"/>
      <c r="E3" s="30"/>
      <c r="F3" s="30"/>
      <c r="G3" s="31"/>
      <c r="H3" s="32"/>
      <c r="I3" s="50" t="s">
        <v>3</v>
      </c>
      <c r="J3" s="50"/>
      <c r="K3" s="50"/>
      <c r="L3" s="50"/>
      <c r="M3" s="50"/>
      <c r="N3" s="50"/>
      <c r="O3" s="50"/>
      <c r="P3" s="51"/>
    </row>
    <row r="4" ht="77" customHeight="1" spans="1:16">
      <c r="A4" s="33" t="s">
        <v>4</v>
      </c>
      <c r="B4" s="33" t="s">
        <v>5</v>
      </c>
      <c r="C4" s="33" t="s">
        <v>6</v>
      </c>
      <c r="D4" s="33" t="s">
        <v>7</v>
      </c>
      <c r="E4" s="33" t="s">
        <v>8</v>
      </c>
      <c r="F4" s="33" t="s">
        <v>9</v>
      </c>
      <c r="G4" s="34" t="s">
        <v>10</v>
      </c>
      <c r="H4" s="35" t="s">
        <v>11</v>
      </c>
      <c r="I4" s="52" t="s">
        <v>12</v>
      </c>
      <c r="J4" s="52" t="s">
        <v>13</v>
      </c>
      <c r="K4" s="52" t="s">
        <v>14</v>
      </c>
      <c r="L4" s="52" t="s">
        <v>15</v>
      </c>
      <c r="M4" s="52" t="s">
        <v>16</v>
      </c>
      <c r="N4" s="52" t="s">
        <v>17</v>
      </c>
      <c r="O4" s="53" t="s">
        <v>18</v>
      </c>
      <c r="P4" s="53" t="s">
        <v>19</v>
      </c>
    </row>
    <row r="5" s="15" customFormat="1" ht="27" customHeight="1" spans="1:17">
      <c r="A5" s="36" t="s">
        <v>20</v>
      </c>
      <c r="B5" s="37"/>
      <c r="C5" s="37"/>
      <c r="D5" s="37"/>
      <c r="E5" s="37"/>
      <c r="F5" s="38"/>
      <c r="G5" s="39">
        <v>17650813.89</v>
      </c>
      <c r="H5" s="40"/>
      <c r="I5" s="36" t="s">
        <v>20</v>
      </c>
      <c r="J5" s="37"/>
      <c r="K5" s="37"/>
      <c r="L5" s="37"/>
      <c r="M5" s="37"/>
      <c r="N5" s="37"/>
      <c r="O5" s="38"/>
      <c r="P5" s="39">
        <v>17650813.89</v>
      </c>
      <c r="Q5" s="58"/>
    </row>
    <row r="6" s="15" customFormat="1" ht="18" customHeight="1" spans="1:17">
      <c r="A6" s="36" t="s">
        <v>21</v>
      </c>
      <c r="B6" s="37"/>
      <c r="C6" s="37"/>
      <c r="D6" s="37"/>
      <c r="E6" s="37"/>
      <c r="F6" s="38"/>
      <c r="G6" s="41">
        <v>14181478</v>
      </c>
      <c r="H6" s="40"/>
      <c r="I6" s="36" t="s">
        <v>21</v>
      </c>
      <c r="J6" s="37"/>
      <c r="K6" s="37"/>
      <c r="L6" s="37"/>
      <c r="M6" s="37"/>
      <c r="N6" s="37"/>
      <c r="O6" s="38"/>
      <c r="P6" s="41">
        <v>14181478</v>
      </c>
      <c r="Q6" s="58"/>
    </row>
    <row r="7" ht="64" customHeight="1" spans="1:16">
      <c r="A7" s="42" t="s">
        <v>22</v>
      </c>
      <c r="B7" s="42" t="s">
        <v>22</v>
      </c>
      <c r="C7" s="43">
        <v>2130504</v>
      </c>
      <c r="D7" s="43" t="s">
        <v>23</v>
      </c>
      <c r="E7" s="43" t="s">
        <v>24</v>
      </c>
      <c r="F7" s="43" t="s">
        <v>25</v>
      </c>
      <c r="G7" s="43">
        <v>14181478</v>
      </c>
      <c r="H7" s="44"/>
      <c r="I7" s="43" t="s">
        <v>26</v>
      </c>
      <c r="J7" s="43" t="s">
        <v>27</v>
      </c>
      <c r="K7" s="43" t="s">
        <v>28</v>
      </c>
      <c r="L7" s="43" t="s">
        <v>29</v>
      </c>
      <c r="M7" s="43" t="s">
        <v>30</v>
      </c>
      <c r="N7" s="43" t="s">
        <v>31</v>
      </c>
      <c r="O7" s="43">
        <v>19350000</v>
      </c>
      <c r="P7" s="54">
        <v>14181478</v>
      </c>
    </row>
    <row r="8" s="15" customFormat="1" ht="18" customHeight="1" spans="1:17">
      <c r="A8" s="36" t="s">
        <v>32</v>
      </c>
      <c r="B8" s="37"/>
      <c r="C8" s="37"/>
      <c r="D8" s="37"/>
      <c r="E8" s="37"/>
      <c r="F8" s="38"/>
      <c r="G8" s="41">
        <v>1973335.89</v>
      </c>
      <c r="H8" s="40"/>
      <c r="I8" s="55" t="s">
        <v>32</v>
      </c>
      <c r="J8" s="56"/>
      <c r="K8" s="56"/>
      <c r="L8" s="56"/>
      <c r="M8" s="56"/>
      <c r="N8" s="56"/>
      <c r="O8" s="57"/>
      <c r="P8" s="41">
        <v>1973335.89</v>
      </c>
      <c r="Q8" s="58"/>
    </row>
    <row r="9" customFormat="1" ht="64" customHeight="1" spans="1:17">
      <c r="A9" s="42" t="s">
        <v>33</v>
      </c>
      <c r="B9" s="42" t="s">
        <v>34</v>
      </c>
      <c r="C9" s="43">
        <v>2130505</v>
      </c>
      <c r="D9" s="43" t="s">
        <v>35</v>
      </c>
      <c r="E9" s="43" t="s">
        <v>36</v>
      </c>
      <c r="F9" s="43" t="s">
        <v>37</v>
      </c>
      <c r="G9" s="43">
        <v>1973335.89</v>
      </c>
      <c r="H9" s="44"/>
      <c r="I9" s="43" t="s">
        <v>38</v>
      </c>
      <c r="J9" s="43" t="s">
        <v>39</v>
      </c>
      <c r="K9" s="43" t="s">
        <v>40</v>
      </c>
      <c r="L9" s="43" t="s">
        <v>41</v>
      </c>
      <c r="M9" s="43" t="s">
        <v>30</v>
      </c>
      <c r="N9" s="43" t="s">
        <v>31</v>
      </c>
      <c r="O9" s="43">
        <v>64560000</v>
      </c>
      <c r="P9" s="43">
        <v>1973335.89</v>
      </c>
      <c r="Q9" s="16"/>
    </row>
    <row r="10" s="15" customFormat="1" ht="24" customHeight="1" spans="1:17">
      <c r="A10" s="36" t="s">
        <v>42</v>
      </c>
      <c r="B10" s="37"/>
      <c r="C10" s="37"/>
      <c r="D10" s="37"/>
      <c r="E10" s="37"/>
      <c r="F10" s="38"/>
      <c r="G10" s="39">
        <v>1496000</v>
      </c>
      <c r="H10" s="45"/>
      <c r="I10" s="36" t="s">
        <v>42</v>
      </c>
      <c r="J10" s="37"/>
      <c r="K10" s="37"/>
      <c r="L10" s="37"/>
      <c r="M10" s="37"/>
      <c r="N10" s="37"/>
      <c r="O10" s="37"/>
      <c r="P10" s="39">
        <v>1496000</v>
      </c>
      <c r="Q10" s="58"/>
    </row>
    <row r="11" s="16" customFormat="1" ht="59" customHeight="1" spans="1:16">
      <c r="A11" s="46" t="s">
        <v>33</v>
      </c>
      <c r="B11" s="46" t="s">
        <v>43</v>
      </c>
      <c r="C11" s="46">
        <v>2130506</v>
      </c>
      <c r="D11" s="46" t="s">
        <v>44</v>
      </c>
      <c r="E11" s="46" t="s">
        <v>45</v>
      </c>
      <c r="F11" s="46" t="s">
        <v>46</v>
      </c>
      <c r="G11" s="46">
        <v>132000</v>
      </c>
      <c r="H11" s="46"/>
      <c r="I11" s="43" t="s">
        <v>38</v>
      </c>
      <c r="J11" s="43" t="s">
        <v>39</v>
      </c>
      <c r="K11" s="43" t="s">
        <v>40</v>
      </c>
      <c r="L11" s="43" t="s">
        <v>41</v>
      </c>
      <c r="M11" s="43" t="s">
        <v>30</v>
      </c>
      <c r="N11" s="43" t="s">
        <v>31</v>
      </c>
      <c r="O11" s="43">
        <v>64560000</v>
      </c>
      <c r="P11" s="43">
        <v>117000</v>
      </c>
    </row>
    <row r="12" s="16" customFormat="1" ht="59" customHeight="1" spans="1:16">
      <c r="A12" s="47"/>
      <c r="B12" s="47"/>
      <c r="C12" s="47"/>
      <c r="D12" s="47"/>
      <c r="E12" s="47"/>
      <c r="F12" s="47"/>
      <c r="G12" s="47"/>
      <c r="H12" s="47"/>
      <c r="I12" s="43" t="s">
        <v>47</v>
      </c>
      <c r="J12" s="43" t="s">
        <v>48</v>
      </c>
      <c r="K12" s="43" t="s">
        <v>49</v>
      </c>
      <c r="L12" s="43" t="s">
        <v>50</v>
      </c>
      <c r="M12" s="43" t="s">
        <v>22</v>
      </c>
      <c r="N12" s="43" t="s">
        <v>51</v>
      </c>
      <c r="O12" s="43">
        <v>9750000</v>
      </c>
      <c r="P12" s="43">
        <f t="shared" ref="P12:P16" si="0">G11-P11</f>
        <v>15000</v>
      </c>
    </row>
    <row r="13" s="16" customFormat="1" ht="59" customHeight="1" spans="1:16">
      <c r="A13" s="46" t="s">
        <v>33</v>
      </c>
      <c r="B13" s="46" t="s">
        <v>52</v>
      </c>
      <c r="C13" s="46">
        <v>2130506</v>
      </c>
      <c r="D13" s="46" t="s">
        <v>44</v>
      </c>
      <c r="E13" s="46" t="s">
        <v>53</v>
      </c>
      <c r="F13" s="46" t="s">
        <v>54</v>
      </c>
      <c r="G13" s="46">
        <v>132000</v>
      </c>
      <c r="H13" s="46"/>
      <c r="I13" s="43" t="s">
        <v>38</v>
      </c>
      <c r="J13" s="43" t="s">
        <v>39</v>
      </c>
      <c r="K13" s="43" t="s">
        <v>40</v>
      </c>
      <c r="L13" s="43" t="s">
        <v>41</v>
      </c>
      <c r="M13" s="43" t="s">
        <v>30</v>
      </c>
      <c r="N13" s="43" t="s">
        <v>31</v>
      </c>
      <c r="O13" s="43">
        <v>64560000</v>
      </c>
      <c r="P13" s="43">
        <v>126000</v>
      </c>
    </row>
    <row r="14" s="16" customFormat="1" ht="59" customHeight="1" spans="1:16">
      <c r="A14" s="47"/>
      <c r="B14" s="47"/>
      <c r="C14" s="47"/>
      <c r="D14" s="47"/>
      <c r="E14" s="47"/>
      <c r="F14" s="47"/>
      <c r="G14" s="47"/>
      <c r="H14" s="47"/>
      <c r="I14" s="43" t="s">
        <v>47</v>
      </c>
      <c r="J14" s="43" t="s">
        <v>48</v>
      </c>
      <c r="K14" s="43" t="s">
        <v>49</v>
      </c>
      <c r="L14" s="43" t="s">
        <v>50</v>
      </c>
      <c r="M14" s="43" t="s">
        <v>22</v>
      </c>
      <c r="N14" s="43" t="s">
        <v>51</v>
      </c>
      <c r="O14" s="43">
        <v>9750000</v>
      </c>
      <c r="P14" s="43">
        <f>G13-P13</f>
        <v>6000</v>
      </c>
    </row>
    <row r="15" s="16" customFormat="1" ht="59" customHeight="1" spans="1:16">
      <c r="A15" s="46" t="s">
        <v>33</v>
      </c>
      <c r="B15" s="46" t="s">
        <v>55</v>
      </c>
      <c r="C15" s="46">
        <v>2130506</v>
      </c>
      <c r="D15" s="46" t="s">
        <v>44</v>
      </c>
      <c r="E15" s="46" t="s">
        <v>56</v>
      </c>
      <c r="F15" s="46" t="s">
        <v>57</v>
      </c>
      <c r="G15" s="46">
        <v>154000</v>
      </c>
      <c r="H15" s="46"/>
      <c r="I15" s="43" t="s">
        <v>38</v>
      </c>
      <c r="J15" s="43" t="s">
        <v>39</v>
      </c>
      <c r="K15" s="43" t="s">
        <v>40</v>
      </c>
      <c r="L15" s="43" t="s">
        <v>41</v>
      </c>
      <c r="M15" s="43" t="s">
        <v>30</v>
      </c>
      <c r="N15" s="43" t="s">
        <v>31</v>
      </c>
      <c r="O15" s="43">
        <v>64560000</v>
      </c>
      <c r="P15" s="43">
        <v>147000</v>
      </c>
    </row>
    <row r="16" s="16" customFormat="1" ht="59" customHeight="1" spans="1:16">
      <c r="A16" s="47"/>
      <c r="B16" s="47"/>
      <c r="C16" s="47"/>
      <c r="D16" s="47"/>
      <c r="E16" s="47"/>
      <c r="F16" s="47"/>
      <c r="G16" s="47"/>
      <c r="H16" s="47"/>
      <c r="I16" s="43" t="s">
        <v>47</v>
      </c>
      <c r="J16" s="43" t="s">
        <v>48</v>
      </c>
      <c r="K16" s="43" t="s">
        <v>49</v>
      </c>
      <c r="L16" s="43" t="s">
        <v>50</v>
      </c>
      <c r="M16" s="43" t="s">
        <v>22</v>
      </c>
      <c r="N16" s="43" t="s">
        <v>51</v>
      </c>
      <c r="O16" s="43">
        <v>9750000</v>
      </c>
      <c r="P16" s="43">
        <f>G15-P15</f>
        <v>7000</v>
      </c>
    </row>
    <row r="17" s="16" customFormat="1" ht="59" customHeight="1" spans="1:16">
      <c r="A17" s="46" t="s">
        <v>33</v>
      </c>
      <c r="B17" s="46" t="s">
        <v>58</v>
      </c>
      <c r="C17" s="46">
        <v>2130506</v>
      </c>
      <c r="D17" s="46" t="s">
        <v>44</v>
      </c>
      <c r="E17" s="46" t="s">
        <v>59</v>
      </c>
      <c r="F17" s="46" t="s">
        <v>60</v>
      </c>
      <c r="G17" s="46">
        <v>176000</v>
      </c>
      <c r="H17" s="46"/>
      <c r="I17" s="43" t="s">
        <v>38</v>
      </c>
      <c r="J17" s="43" t="s">
        <v>39</v>
      </c>
      <c r="K17" s="43" t="s">
        <v>40</v>
      </c>
      <c r="L17" s="43" t="s">
        <v>41</v>
      </c>
      <c r="M17" s="43" t="s">
        <v>30</v>
      </c>
      <c r="N17" s="43" t="s">
        <v>31</v>
      </c>
      <c r="O17" s="43">
        <v>64560000</v>
      </c>
      <c r="P17" s="43">
        <v>158400</v>
      </c>
    </row>
    <row r="18" s="16" customFormat="1" ht="59" customHeight="1" spans="1:16">
      <c r="A18" s="47"/>
      <c r="B18" s="47"/>
      <c r="C18" s="47"/>
      <c r="D18" s="47"/>
      <c r="E18" s="47"/>
      <c r="F18" s="47"/>
      <c r="G18" s="47"/>
      <c r="H18" s="47"/>
      <c r="I18" s="43" t="s">
        <v>47</v>
      </c>
      <c r="J18" s="43" t="s">
        <v>48</v>
      </c>
      <c r="K18" s="43" t="s">
        <v>49</v>
      </c>
      <c r="L18" s="43" t="s">
        <v>50</v>
      </c>
      <c r="M18" s="43" t="s">
        <v>22</v>
      </c>
      <c r="N18" s="43" t="s">
        <v>51</v>
      </c>
      <c r="O18" s="43">
        <v>9750000</v>
      </c>
      <c r="P18" s="43">
        <f t="shared" ref="P18:P22" si="1">G17-P17</f>
        <v>17600</v>
      </c>
    </row>
    <row r="19" s="16" customFormat="1" ht="59" customHeight="1" spans="1:16">
      <c r="A19" s="46" t="s">
        <v>33</v>
      </c>
      <c r="B19" s="46" t="s">
        <v>61</v>
      </c>
      <c r="C19" s="46">
        <v>2130506</v>
      </c>
      <c r="D19" s="46" t="s">
        <v>44</v>
      </c>
      <c r="E19" s="46" t="s">
        <v>62</v>
      </c>
      <c r="F19" s="46" t="s">
        <v>60</v>
      </c>
      <c r="G19" s="46">
        <v>176000</v>
      </c>
      <c r="H19" s="46"/>
      <c r="I19" s="43" t="s">
        <v>38</v>
      </c>
      <c r="J19" s="43" t="s">
        <v>39</v>
      </c>
      <c r="K19" s="43" t="s">
        <v>40</v>
      </c>
      <c r="L19" s="43" t="s">
        <v>41</v>
      </c>
      <c r="M19" s="43" t="s">
        <v>30</v>
      </c>
      <c r="N19" s="43" t="s">
        <v>31</v>
      </c>
      <c r="O19" s="43">
        <v>64560000</v>
      </c>
      <c r="P19" s="43">
        <v>168000</v>
      </c>
    </row>
    <row r="20" s="16" customFormat="1" ht="59" customHeight="1" spans="1:16">
      <c r="A20" s="47"/>
      <c r="B20" s="47"/>
      <c r="C20" s="47"/>
      <c r="D20" s="47"/>
      <c r="E20" s="47"/>
      <c r="F20" s="47"/>
      <c r="G20" s="47"/>
      <c r="H20" s="47"/>
      <c r="I20" s="43" t="s">
        <v>47</v>
      </c>
      <c r="J20" s="43" t="s">
        <v>48</v>
      </c>
      <c r="K20" s="43" t="s">
        <v>49</v>
      </c>
      <c r="L20" s="43" t="s">
        <v>50</v>
      </c>
      <c r="M20" s="43" t="s">
        <v>22</v>
      </c>
      <c r="N20" s="43" t="s">
        <v>51</v>
      </c>
      <c r="O20" s="43">
        <v>9750000</v>
      </c>
      <c r="P20" s="43">
        <f>G19-P19</f>
        <v>8000</v>
      </c>
    </row>
    <row r="21" s="16" customFormat="1" ht="59" customHeight="1" spans="1:16">
      <c r="A21" s="46" t="s">
        <v>33</v>
      </c>
      <c r="B21" s="46" t="s">
        <v>63</v>
      </c>
      <c r="C21" s="46">
        <v>2130506</v>
      </c>
      <c r="D21" s="46" t="s">
        <v>44</v>
      </c>
      <c r="E21" s="46" t="s">
        <v>64</v>
      </c>
      <c r="F21" s="46" t="s">
        <v>57</v>
      </c>
      <c r="G21" s="46">
        <v>154000</v>
      </c>
      <c r="H21" s="46"/>
      <c r="I21" s="43" t="s">
        <v>38</v>
      </c>
      <c r="J21" s="43" t="s">
        <v>39</v>
      </c>
      <c r="K21" s="43" t="s">
        <v>40</v>
      </c>
      <c r="L21" s="43" t="s">
        <v>41</v>
      </c>
      <c r="M21" s="43" t="s">
        <v>30</v>
      </c>
      <c r="N21" s="43" t="s">
        <v>31</v>
      </c>
      <c r="O21" s="43">
        <v>64560000</v>
      </c>
      <c r="P21" s="43">
        <v>147000</v>
      </c>
    </row>
    <row r="22" s="16" customFormat="1" ht="59" customHeight="1" spans="1:16">
      <c r="A22" s="47"/>
      <c r="B22" s="47"/>
      <c r="C22" s="47"/>
      <c r="D22" s="47"/>
      <c r="E22" s="47"/>
      <c r="F22" s="47"/>
      <c r="G22" s="47"/>
      <c r="H22" s="47"/>
      <c r="I22" s="43" t="s">
        <v>47</v>
      </c>
      <c r="J22" s="43" t="s">
        <v>48</v>
      </c>
      <c r="K22" s="43" t="s">
        <v>49</v>
      </c>
      <c r="L22" s="43" t="s">
        <v>50</v>
      </c>
      <c r="M22" s="43" t="s">
        <v>22</v>
      </c>
      <c r="N22" s="43" t="s">
        <v>51</v>
      </c>
      <c r="O22" s="43">
        <v>9750000</v>
      </c>
      <c r="P22" s="43">
        <f>G21-P21</f>
        <v>7000</v>
      </c>
    </row>
    <row r="23" s="16" customFormat="1" ht="59" customHeight="1" spans="1:16">
      <c r="A23" s="46" t="s">
        <v>33</v>
      </c>
      <c r="B23" s="46" t="s">
        <v>65</v>
      </c>
      <c r="C23" s="46">
        <v>2130506</v>
      </c>
      <c r="D23" s="46" t="s">
        <v>44</v>
      </c>
      <c r="E23" s="46" t="s">
        <v>66</v>
      </c>
      <c r="F23" s="46" t="s">
        <v>46</v>
      </c>
      <c r="G23" s="46">
        <v>132000</v>
      </c>
      <c r="H23" s="46"/>
      <c r="I23" s="43" t="s">
        <v>38</v>
      </c>
      <c r="J23" s="43" t="s">
        <v>39</v>
      </c>
      <c r="K23" s="43" t="s">
        <v>40</v>
      </c>
      <c r="L23" s="43" t="s">
        <v>41</v>
      </c>
      <c r="M23" s="43" t="s">
        <v>30</v>
      </c>
      <c r="N23" s="43" t="s">
        <v>31</v>
      </c>
      <c r="O23" s="43">
        <v>64560000</v>
      </c>
      <c r="P23" s="43">
        <v>118800</v>
      </c>
    </row>
    <row r="24" s="16" customFormat="1" ht="59" customHeight="1" spans="1:16">
      <c r="A24" s="47"/>
      <c r="B24" s="47"/>
      <c r="C24" s="47"/>
      <c r="D24" s="47"/>
      <c r="E24" s="47"/>
      <c r="F24" s="47"/>
      <c r="G24" s="47"/>
      <c r="H24" s="47"/>
      <c r="I24" s="43" t="s">
        <v>47</v>
      </c>
      <c r="J24" s="43" t="s">
        <v>48</v>
      </c>
      <c r="K24" s="43" t="s">
        <v>49</v>
      </c>
      <c r="L24" s="43" t="s">
        <v>50</v>
      </c>
      <c r="M24" s="43" t="s">
        <v>22</v>
      </c>
      <c r="N24" s="43" t="s">
        <v>51</v>
      </c>
      <c r="O24" s="43">
        <v>9750000</v>
      </c>
      <c r="P24" s="43">
        <f t="shared" ref="P24:P28" si="2">G23-P23</f>
        <v>13200</v>
      </c>
    </row>
    <row r="25" s="16" customFormat="1" ht="59" customHeight="1" spans="1:16">
      <c r="A25" s="46" t="s">
        <v>33</v>
      </c>
      <c r="B25" s="46" t="s">
        <v>67</v>
      </c>
      <c r="C25" s="46">
        <v>2130506</v>
      </c>
      <c r="D25" s="46" t="s">
        <v>44</v>
      </c>
      <c r="E25" s="46" t="s">
        <v>68</v>
      </c>
      <c r="F25" s="46" t="s">
        <v>60</v>
      </c>
      <c r="G25" s="46">
        <v>176000</v>
      </c>
      <c r="H25" s="46"/>
      <c r="I25" s="43" t="s">
        <v>38</v>
      </c>
      <c r="J25" s="43" t="s">
        <v>39</v>
      </c>
      <c r="K25" s="43" t="s">
        <v>40</v>
      </c>
      <c r="L25" s="43" t="s">
        <v>41</v>
      </c>
      <c r="M25" s="43" t="s">
        <v>30</v>
      </c>
      <c r="N25" s="43" t="s">
        <v>31</v>
      </c>
      <c r="O25" s="43">
        <v>64560000</v>
      </c>
      <c r="P25" s="43">
        <v>168000</v>
      </c>
    </row>
    <row r="26" s="16" customFormat="1" ht="59" customHeight="1" spans="1:16">
      <c r="A26" s="47"/>
      <c r="B26" s="47"/>
      <c r="C26" s="47"/>
      <c r="D26" s="47"/>
      <c r="E26" s="47"/>
      <c r="F26" s="47"/>
      <c r="G26" s="47"/>
      <c r="H26" s="47"/>
      <c r="I26" s="43" t="s">
        <v>47</v>
      </c>
      <c r="J26" s="43" t="s">
        <v>48</v>
      </c>
      <c r="K26" s="43" t="s">
        <v>49</v>
      </c>
      <c r="L26" s="43" t="s">
        <v>50</v>
      </c>
      <c r="M26" s="43" t="s">
        <v>22</v>
      </c>
      <c r="N26" s="43" t="s">
        <v>51</v>
      </c>
      <c r="O26" s="43">
        <v>9750000</v>
      </c>
      <c r="P26" s="43">
        <f>G25-P25</f>
        <v>8000</v>
      </c>
    </row>
    <row r="27" s="16" customFormat="1" ht="59" customHeight="1" spans="1:16">
      <c r="A27" s="46" t="s">
        <v>33</v>
      </c>
      <c r="B27" s="46" t="s">
        <v>69</v>
      </c>
      <c r="C27" s="46">
        <v>2130506</v>
      </c>
      <c r="D27" s="46" t="s">
        <v>44</v>
      </c>
      <c r="E27" s="46" t="s">
        <v>70</v>
      </c>
      <c r="F27" s="46" t="s">
        <v>46</v>
      </c>
      <c r="G27" s="46">
        <v>132000</v>
      </c>
      <c r="H27" s="46"/>
      <c r="I27" s="43" t="s">
        <v>38</v>
      </c>
      <c r="J27" s="43" t="s">
        <v>39</v>
      </c>
      <c r="K27" s="43" t="s">
        <v>40</v>
      </c>
      <c r="L27" s="43" t="s">
        <v>41</v>
      </c>
      <c r="M27" s="43" t="s">
        <v>30</v>
      </c>
      <c r="N27" s="43" t="s">
        <v>31</v>
      </c>
      <c r="O27" s="43">
        <v>64560000</v>
      </c>
      <c r="P27" s="43">
        <v>126000</v>
      </c>
    </row>
    <row r="28" s="16" customFormat="1" ht="59" customHeight="1" spans="1:16">
      <c r="A28" s="47"/>
      <c r="B28" s="47"/>
      <c r="C28" s="47"/>
      <c r="D28" s="47"/>
      <c r="E28" s="47"/>
      <c r="F28" s="47"/>
      <c r="G28" s="47"/>
      <c r="H28" s="47"/>
      <c r="I28" s="43" t="s">
        <v>47</v>
      </c>
      <c r="J28" s="43" t="s">
        <v>48</v>
      </c>
      <c r="K28" s="43" t="s">
        <v>49</v>
      </c>
      <c r="L28" s="43" t="s">
        <v>50</v>
      </c>
      <c r="M28" s="43" t="s">
        <v>22</v>
      </c>
      <c r="N28" s="43" t="s">
        <v>51</v>
      </c>
      <c r="O28" s="43">
        <v>9750000</v>
      </c>
      <c r="P28" s="43">
        <f>G27-P27</f>
        <v>6000</v>
      </c>
    </row>
    <row r="29" s="16" customFormat="1" ht="59" customHeight="1" spans="1:16">
      <c r="A29" s="46" t="s">
        <v>33</v>
      </c>
      <c r="B29" s="46" t="s">
        <v>71</v>
      </c>
      <c r="C29" s="46">
        <v>2130506</v>
      </c>
      <c r="D29" s="46" t="s">
        <v>44</v>
      </c>
      <c r="E29" s="46" t="s">
        <v>72</v>
      </c>
      <c r="F29" s="46" t="s">
        <v>46</v>
      </c>
      <c r="G29" s="46">
        <v>132000</v>
      </c>
      <c r="H29" s="46"/>
      <c r="I29" s="43" t="s">
        <v>38</v>
      </c>
      <c r="J29" s="43" t="s">
        <v>39</v>
      </c>
      <c r="K29" s="43" t="s">
        <v>40</v>
      </c>
      <c r="L29" s="43" t="s">
        <v>41</v>
      </c>
      <c r="M29" s="43" t="s">
        <v>30</v>
      </c>
      <c r="N29" s="43" t="s">
        <v>31</v>
      </c>
      <c r="O29" s="43">
        <v>64560000</v>
      </c>
      <c r="P29" s="43">
        <v>126000</v>
      </c>
    </row>
    <row r="30" s="16" customFormat="1" ht="59" customHeight="1" spans="1:16">
      <c r="A30" s="47"/>
      <c r="B30" s="47"/>
      <c r="C30" s="47"/>
      <c r="D30" s="47"/>
      <c r="E30" s="47"/>
      <c r="F30" s="47"/>
      <c r="G30" s="47"/>
      <c r="H30" s="47"/>
      <c r="I30" s="43" t="s">
        <v>47</v>
      </c>
      <c r="J30" s="43" t="s">
        <v>48</v>
      </c>
      <c r="K30" s="43" t="s">
        <v>49</v>
      </c>
      <c r="L30" s="43" t="s">
        <v>50</v>
      </c>
      <c r="M30" s="43" t="s">
        <v>22</v>
      </c>
      <c r="N30" s="43" t="s">
        <v>51</v>
      </c>
      <c r="O30" s="43">
        <v>9750000</v>
      </c>
      <c r="P30" s="43">
        <f>G29-P29</f>
        <v>6000</v>
      </c>
    </row>
  </sheetData>
  <autoFilter ref="A4:P30"/>
  <mergeCells count="91">
    <mergeCell ref="A2:P2"/>
    <mergeCell ref="A3:H3"/>
    <mergeCell ref="I3:P3"/>
    <mergeCell ref="A5:F5"/>
    <mergeCell ref="I5:O5"/>
    <mergeCell ref="A6:F6"/>
    <mergeCell ref="I6:O6"/>
    <mergeCell ref="A8:F8"/>
    <mergeCell ref="I8:O8"/>
    <mergeCell ref="A10:F10"/>
    <mergeCell ref="I10:O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</mergeCells>
  <printOptions verticalCentered="1"/>
  <pageMargins left="0.275" right="0.275" top="0.313888888888889" bottom="0.354166666666667" header="0.511805555555556" footer="0.196527777777778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workbookViewId="0">
      <selection activeCell="I3" sqref="I3"/>
    </sheetView>
  </sheetViews>
  <sheetFormatPr defaultColWidth="9" defaultRowHeight="13.5" outlineLevelRow="6" outlineLevelCol="4"/>
  <cols>
    <col min="1" max="1" width="7.375" customWidth="1"/>
    <col min="2" max="2" width="33.75" style="2" customWidth="1"/>
    <col min="3" max="3" width="15" customWidth="1"/>
    <col min="4" max="4" width="14.5" customWidth="1"/>
    <col min="5" max="5" width="24.375" customWidth="1"/>
  </cols>
  <sheetData>
    <row r="1" ht="30" customHeight="1" spans="1:4">
      <c r="A1" s="3" t="s">
        <v>73</v>
      </c>
      <c r="B1" s="4"/>
      <c r="C1" s="3"/>
      <c r="D1" s="3"/>
    </row>
    <row r="2" ht="78" customHeight="1" spans="1:5">
      <c r="A2" s="5" t="s">
        <v>74</v>
      </c>
      <c r="B2" s="6"/>
      <c r="C2" s="6"/>
      <c r="D2" s="6"/>
      <c r="E2" s="6"/>
    </row>
    <row r="3" ht="54" customHeight="1" spans="1:5">
      <c r="A3" s="7" t="s">
        <v>75</v>
      </c>
      <c r="B3" s="8" t="s">
        <v>8</v>
      </c>
      <c r="C3" s="7" t="s">
        <v>76</v>
      </c>
      <c r="D3" s="8" t="s">
        <v>77</v>
      </c>
      <c r="E3" s="7" t="s">
        <v>11</v>
      </c>
    </row>
    <row r="4" s="1" customFormat="1" ht="87" customHeight="1" spans="1:5">
      <c r="A4" s="9">
        <v>1</v>
      </c>
      <c r="B4" s="10" t="s">
        <v>78</v>
      </c>
      <c r="C4" s="9" t="s">
        <v>65</v>
      </c>
      <c r="D4" s="9">
        <v>35654</v>
      </c>
      <c r="E4" s="10" t="s">
        <v>79</v>
      </c>
    </row>
    <row r="5" s="1" customFormat="1" ht="87" customHeight="1" spans="1:5">
      <c r="A5" s="9">
        <v>2</v>
      </c>
      <c r="B5" s="10" t="s">
        <v>80</v>
      </c>
      <c r="C5" s="9" t="s">
        <v>65</v>
      </c>
      <c r="D5" s="9">
        <v>1000</v>
      </c>
      <c r="E5" s="10" t="s">
        <v>79</v>
      </c>
    </row>
    <row r="6" s="1" customFormat="1" ht="87" customHeight="1" spans="1:5">
      <c r="A6" s="9">
        <v>3</v>
      </c>
      <c r="B6" s="10" t="s">
        <v>81</v>
      </c>
      <c r="C6" s="9" t="s">
        <v>82</v>
      </c>
      <c r="D6" s="9">
        <v>8457.72</v>
      </c>
      <c r="E6" s="10" t="s">
        <v>79</v>
      </c>
    </row>
    <row r="7" ht="37" customHeight="1" spans="1:5">
      <c r="A7" s="11" t="s">
        <v>20</v>
      </c>
      <c r="B7" s="12"/>
      <c r="C7" s="13"/>
      <c r="D7" s="14">
        <f>SUM(D4:D6)</f>
        <v>45111.72</v>
      </c>
      <c r="E7" s="7"/>
    </row>
  </sheetData>
  <mergeCells count="2">
    <mergeCell ref="A2:E2"/>
    <mergeCell ref="A7:C7"/>
  </mergeCells>
  <pageMargins left="0.471527777777778" right="0.118055555555556" top="0.668055555555556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2022-05-10T09:04:25Z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7532C5E0C79740FBA121E4BC66D5066C</vt:lpwstr>
  </property>
</Properties>
</file>