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附件1" sheetId="1" r:id="rId1"/>
  </sheets>
  <definedNames>
    <definedName name="_xlnm._FilterDatabase" localSheetId="0" hidden="1">附件1!$A$4:$O$53</definedName>
  </definedNames>
  <calcPr calcId="144525" concurrentCalc="0"/>
</workbook>
</file>

<file path=xl/sharedStrings.xml><?xml version="1.0" encoding="utf-8"?>
<sst xmlns="http://schemas.openxmlformats.org/spreadsheetml/2006/main" count="117">
  <si>
    <t>附件1：</t>
  </si>
  <si>
    <t>伊川县2021年第二十七批衔接推进乡村振兴资金分配表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</si>
  <si>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</si>
  <si>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</si>
  <si>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</si>
  <si>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</si>
  <si>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</si>
  <si>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</si>
  <si>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</si>
  <si>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</si>
  <si>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</si>
  <si>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</si>
  <si>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整合使用资金原文件号</t>
  </si>
  <si>
    <t>整合使用资金原项目名称</t>
  </si>
  <si>
    <t>整合使用资金原项目级次</t>
  </si>
  <si>
    <t>整合使用资金原项目单位</t>
  </si>
  <si>
    <t>整合使用资金原所属股室</t>
  </si>
  <si>
    <t>整合使用资金总资金（元）</t>
  </si>
  <si>
    <t>整合使用资金本次安排资金（元）</t>
  </si>
  <si>
    <t>合计：</t>
  </si>
  <si>
    <t>项目管理费小计：</t>
  </si>
  <si>
    <t>项目管理费使用整合资金小计：</t>
  </si>
  <si>
    <t>农业农村局</t>
  </si>
  <si>
    <t>酒后镇</t>
  </si>
  <si>
    <t>其他</t>
  </si>
  <si>
    <t>2021年伊川县酒后镇老庄村产业基地道路硬化项目监理费</t>
  </si>
  <si>
    <t>为项目建设提供监理服务</t>
  </si>
  <si>
    <t>年初预算</t>
  </si>
  <si>
    <t>县级扶贫专项资金</t>
  </si>
  <si>
    <t>县级</t>
  </si>
  <si>
    <t>扶贫办</t>
  </si>
  <si>
    <t>农业股</t>
  </si>
  <si>
    <t>鸦岭镇</t>
  </si>
  <si>
    <t>2021年伊川县鸦岭镇“岭上硒薯”示范基地育苗温棚项目监理费</t>
  </si>
  <si>
    <t>2021年伊川县酒后镇老庄村产业基地冷库建设项目监理费</t>
  </si>
  <si>
    <t>2021年伊川县鸦岭镇花椒加工生产线项目监理费</t>
  </si>
  <si>
    <t>水利局</t>
  </si>
  <si>
    <t>彭婆镇</t>
  </si>
  <si>
    <t>2021年伊川县彭婆镇赵沟村春风桃园灌溉项目监理费</t>
  </si>
  <si>
    <t>2021年伊川县鸦岭镇岭上硒薯产业园研发及电商运营中心项目监理费</t>
  </si>
  <si>
    <t>2021年伊川县鸦岭镇岭上硒薯科创园种薯储藏中心项目设计费</t>
  </si>
  <si>
    <t>为项目提供勘察设计服务</t>
  </si>
  <si>
    <t>2021年伊川县鸦岭镇岭上硒薯科创园种薯储藏中心配套设施项目设计费</t>
  </si>
  <si>
    <t>2021年伊川县鸦岭镇岭上硒薯科创园种薯分拣中心项目设计费</t>
  </si>
  <si>
    <t>2021年伊川县鸦岭镇岭上硒薯科创园配套设施项目设计费</t>
  </si>
  <si>
    <t>葛寨镇</t>
  </si>
  <si>
    <t>2021年葛寨镇后富山村产业道路硬化项目设计费</t>
  </si>
  <si>
    <t>交通局</t>
  </si>
  <si>
    <t>2021年伊川县葛寨镇西岭至前富山村道路硬化设计费</t>
  </si>
  <si>
    <t>2021年伊川县江左镇官庄村等村道路硬化项目设计费</t>
  </si>
  <si>
    <t>2021年伊川县吕店镇温沟村道路工程设计费</t>
  </si>
  <si>
    <t>住建局</t>
  </si>
  <si>
    <t>2021年乡村振兴示范村人居环境整治污水治理项目设计费</t>
  </si>
  <si>
    <t>2021年伊川县平等乡张奇庄村等村道路硬化项目设计费</t>
  </si>
  <si>
    <t>2021年伊川县彭婆镇赵沟村道路修建项目设计费</t>
  </si>
  <si>
    <t>2021年伊川县彭婆镇磨洼村等村道路硬化项目设计费</t>
  </si>
  <si>
    <t>2021年伊川县江左镇刘楼至苏村等村道路硬化项目设计费</t>
  </si>
  <si>
    <t>2021年伊川县白元镇洁泊村至白元村道路工程设计费</t>
  </si>
  <si>
    <t>2021年伊川县吕店镇孙沟村等村道路硬化工程设计费</t>
  </si>
  <si>
    <t>2021年伊川县吕店镇赵庄村等村道路硬化项目设计费</t>
  </si>
  <si>
    <t>洛财预[2021]419号</t>
  </si>
  <si>
    <t>2021年省级财政衔接推进乡村振兴补助资金</t>
  </si>
  <si>
    <t>省级</t>
  </si>
  <si>
    <t>吕店镇</t>
  </si>
  <si>
    <t>2021年伊川县吕店镇富硒小米种植基地项目设计费</t>
  </si>
  <si>
    <t>白沙镇</t>
  </si>
  <si>
    <t>2021年伊川县白沙镇石岭村邢岭自然村饮水安全巩固提升工程监理费</t>
  </si>
  <si>
    <t>对项目建设进行监督管理，为项目质量提供保障。</t>
  </si>
  <si>
    <t>2021年伊川县白沙镇杨岭村谷岭自然村饮水安全巩固提升工程监理费</t>
  </si>
  <si>
    <t>平等乡</t>
  </si>
  <si>
    <t>2021年伊川县平等乡西村食用菌种植基地产业配套项目设计费</t>
  </si>
  <si>
    <t>2021年伊川县平等乡张奇庄村瓜蒌加工项目设计费</t>
  </si>
  <si>
    <t>驻村帮扶经费小计：</t>
  </si>
  <si>
    <t>驻村帮扶经费使用整合资金小计：</t>
  </si>
  <si>
    <t>乡村振兴局</t>
  </si>
  <si>
    <t>2021年1-9月份鸦岭镇驻村帮扶工作经费</t>
  </si>
  <si>
    <t>驻村帮扶人员26人。</t>
  </si>
  <si>
    <t>高山镇</t>
  </si>
  <si>
    <t>2021年1-9月份高山镇驻村帮扶工作经费</t>
  </si>
  <si>
    <t>驻村帮扶人员9人。</t>
  </si>
  <si>
    <t>2021年1-9月份平等乡驻村帮扶工作经费</t>
  </si>
  <si>
    <t>驻村帮扶人员7人。</t>
  </si>
  <si>
    <t>鸣皋镇</t>
  </si>
  <si>
    <t>2021年1-9月份鸣皋镇驻村帮扶工作经费</t>
  </si>
  <si>
    <t>驻村帮扶人员7人.</t>
  </si>
  <si>
    <t>2021年1-9月份酒后镇驻村帮扶工作经费</t>
  </si>
  <si>
    <t>驻村帮扶人员15人。</t>
  </si>
  <si>
    <t>2021年1-9月份葛寨镇驻村帮扶工作经费</t>
  </si>
  <si>
    <t>驻村帮扶人员16人。</t>
  </si>
  <si>
    <t>白元镇</t>
  </si>
  <si>
    <t>2021年1-9月份白元镇驻村帮扶工作经费</t>
  </si>
  <si>
    <t>水寨镇</t>
  </si>
  <si>
    <t>2021年1-9月份水寨镇驻村帮扶工作经费</t>
  </si>
  <si>
    <t>驻村帮扶人员人。</t>
  </si>
  <si>
    <t>2021年1-9月份白沙镇驻村帮扶工作经费</t>
  </si>
  <si>
    <t>驻村帮扶人员17人。</t>
  </si>
  <si>
    <t>半坡镇</t>
  </si>
  <si>
    <t>2021年1-9月份半坡镇驻村帮扶工作经费</t>
  </si>
  <si>
    <t>驻村帮扶人员2人。</t>
  </si>
  <si>
    <t>江左镇</t>
  </si>
  <si>
    <t>2021年1-9月份江左镇驻村帮扶工作经费</t>
  </si>
  <si>
    <t>驻村帮扶人员11人。</t>
  </si>
  <si>
    <t>2021年1-9月份吕店镇驻村帮扶工作经费</t>
  </si>
  <si>
    <t>2021年1-9月份彭婆镇驻村帮扶工作经费</t>
  </si>
  <si>
    <t>产业项目小计：</t>
  </si>
  <si>
    <t>产业项目资金小计：</t>
  </si>
  <si>
    <t>生产发展</t>
  </si>
  <si>
    <t>2021年伊川县鸦岭镇岭上硒薯产业园储藏及分拣中心项目</t>
  </si>
  <si>
    <t>1、储藏及分拣中心面积5370平方米，包含过车通道、储藏库8个；2、红薯清洗线1条；3、周转筐、速冻库货架、托盘、叉车等配套设施。</t>
  </si>
  <si>
    <t>项目规模9894215.38元，已下达资金7400000元，本次下达1700000元</t>
  </si>
  <si>
    <t>洛财预〔2020〕576号</t>
  </si>
  <si>
    <t>洛阳市财政局 洛阳市扶贫开发办公室  关于提前下达2021年中央和省级财政专项扶贫资金(扶贫发展)预算的通知</t>
  </si>
  <si>
    <t>2021年伊川县酒后镇吕寨村辣椒种植基地产业道路生产桥灾后重建项目</t>
  </si>
  <si>
    <t>重建6米宽，16米长的生产桥一座</t>
  </si>
  <si>
    <t>资金规模336604.58元，已下达320000元，本次下达16604.58元</t>
  </si>
  <si>
    <t>2021年伊川县酒后镇老庄村香菇种植产业园产业道路生产桥灾后重建项目</t>
  </si>
  <si>
    <t>资金规模336817.55元，已下达320000元，本次下达16817.55元</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</si>
</sst>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s>
  <fonts count="36">
    <font>
      <sz val="11"/>
      <color theme="1"/>
      <name val="等线"/>
      <charset val="134"/>
      <scheme val="minor"/>
    </font>
    <font>
      <b/>
      <sz val="12"/>
      <color theme="1"/>
      <name val="仿宋_GB2312"/>
      <charset val="134"/>
    </font>
    <font>
      <sz val="12"/>
      <color theme="1"/>
      <name val="仿宋_GB2312"/>
      <charset val="134"/>
    </font>
    <font>
      <sz val="12"/>
      <color theme="1"/>
      <name val="宋体"/>
      <charset val="134"/>
    </font>
    <font>
      <b/>
      <sz val="22"/>
      <color theme="1"/>
      <name val="宋体"/>
      <charset val="134"/>
    </font>
    <font>
      <b/>
      <sz val="12"/>
      <name val="宋体"/>
      <charset val="134"/>
    </font>
    <font>
      <b/>
      <sz val="11"/>
      <name val="宋体"/>
      <charset val="134"/>
    </font>
    <font>
      <b/>
      <sz val="10"/>
      <color rgb="FF000000"/>
      <name val="宋体"/>
      <charset val="134"/>
    </font>
    <font>
      <b/>
      <sz val="10"/>
      <color theme="1"/>
      <name val="宋体"/>
      <charset val="134"/>
    </font>
    <font>
      <b/>
      <sz val="10"/>
      <name val="宋体"/>
      <charset val="134"/>
    </font>
    <font>
      <sz val="10"/>
      <name val="宋体"/>
      <charset val="134"/>
    </font>
    <font>
      <sz val="12"/>
      <name val="仿宋_GB2312"/>
      <charset val="134"/>
    </font>
    <font>
      <sz val="10"/>
      <color rgb="FF000000"/>
      <name val="宋体"/>
      <charset val="134"/>
    </font>
    <font>
      <sz val="9"/>
      <color rgb="FF000000"/>
      <name val="宋体"/>
      <charset val="134"/>
    </font>
    <font>
      <sz val="11"/>
      <color theme="1"/>
      <name val="仿宋_GB2312"/>
      <charset val="134"/>
    </font>
    <font>
      <sz val="11"/>
      <color theme="1"/>
      <name val="等线"/>
      <charset val="0"/>
      <scheme val="minor"/>
    </font>
    <font>
      <b/>
      <sz val="15"/>
      <color theme="3"/>
      <name val="等线"/>
      <charset val="134"/>
      <scheme val="minor"/>
    </font>
    <font>
      <u/>
      <sz val="11"/>
      <color rgb="FF800080"/>
      <name val="等线"/>
      <charset val="0"/>
      <scheme val="minor"/>
    </font>
    <font>
      <sz val="11"/>
      <color rgb="FF3F3F76"/>
      <name val="等线"/>
      <charset val="0"/>
      <scheme val="minor"/>
    </font>
    <font>
      <b/>
      <sz val="11"/>
      <color rgb="FFFA7D00"/>
      <name val="等线"/>
      <charset val="0"/>
      <scheme val="minor"/>
    </font>
    <font>
      <b/>
      <sz val="11"/>
      <color rgb="FF3F3F3F"/>
      <name val="等线"/>
      <charset val="0"/>
      <scheme val="minor"/>
    </font>
    <font>
      <i/>
      <sz val="11"/>
      <color rgb="FF7F7F7F"/>
      <name val="等线"/>
      <charset val="0"/>
      <scheme val="minor"/>
    </font>
    <font>
      <sz val="11"/>
      <color rgb="FF9C0006"/>
      <name val="等线"/>
      <charset val="0"/>
      <scheme val="minor"/>
    </font>
    <font>
      <sz val="11"/>
      <color indexed="8"/>
      <name val="宋体"/>
      <charset val="134"/>
    </font>
    <font>
      <sz val="11"/>
      <color theme="0"/>
      <name val="等线"/>
      <charset val="0"/>
      <scheme val="minor"/>
    </font>
    <font>
      <b/>
      <sz val="11"/>
      <color theme="1"/>
      <name val="等线"/>
      <charset val="0"/>
      <scheme val="minor"/>
    </font>
    <font>
      <sz val="11"/>
      <color rgb="FFFF0000"/>
      <name val="等线"/>
      <charset val="0"/>
      <scheme val="minor"/>
    </font>
    <font>
      <u/>
      <sz val="11"/>
      <color rgb="FF0000FF"/>
      <name val="等线"/>
      <charset val="0"/>
      <scheme val="minor"/>
    </font>
    <font>
      <sz val="11"/>
      <color rgb="FF9C6500"/>
      <name val="等线"/>
      <charset val="0"/>
      <scheme val="minor"/>
    </font>
    <font>
      <b/>
      <sz val="11"/>
      <color rgb="FFFFFFFF"/>
      <name val="等线"/>
      <charset val="0"/>
      <scheme val="minor"/>
    </font>
    <font>
      <sz val="12"/>
      <name val="宋体"/>
      <charset val="134"/>
    </font>
    <font>
      <sz val="11"/>
      <color rgb="FF006100"/>
      <name val="等线"/>
      <charset val="0"/>
      <scheme val="minor"/>
    </font>
    <font>
      <b/>
      <sz val="13"/>
      <color theme="3"/>
      <name val="等线"/>
      <charset val="134"/>
      <scheme val="minor"/>
    </font>
    <font>
      <sz val="11"/>
      <color rgb="FFFA7D00"/>
      <name val="等线"/>
      <charset val="0"/>
      <scheme val="minor"/>
    </font>
    <font>
      <b/>
      <sz val="11"/>
      <color theme="3"/>
      <name val="等线"/>
      <charset val="134"/>
      <scheme val="minor"/>
    </font>
    <font>
      <b/>
      <sz val="18"/>
      <color theme="3"/>
      <name val="等线"/>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4"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12" applyNumberFormat="0" applyFont="0" applyAlignment="0" applyProtection="0">
      <alignment vertical="center"/>
    </xf>
    <xf numFmtId="0" fontId="24" fillId="21"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32" fillId="0" borderId="7" applyNumberFormat="0" applyFill="0" applyAlignment="0" applyProtection="0">
      <alignment vertical="center"/>
    </xf>
    <xf numFmtId="0" fontId="24" fillId="15" borderId="0" applyNumberFormat="0" applyBorder="0" applyAlignment="0" applyProtection="0">
      <alignment vertical="center"/>
    </xf>
    <xf numFmtId="0" fontId="34" fillId="0" borderId="14" applyNumberFormat="0" applyFill="0" applyAlignment="0" applyProtection="0">
      <alignment vertical="center"/>
    </xf>
    <xf numFmtId="0" fontId="24" fillId="24" borderId="0" applyNumberFormat="0" applyBorder="0" applyAlignment="0" applyProtection="0">
      <alignment vertical="center"/>
    </xf>
    <xf numFmtId="0" fontId="20" fillId="8" borderId="9" applyNumberFormat="0" applyAlignment="0" applyProtection="0">
      <alignment vertical="center"/>
    </xf>
    <xf numFmtId="0" fontId="19" fillId="8" borderId="8" applyNumberFormat="0" applyAlignment="0" applyProtection="0">
      <alignment vertical="center"/>
    </xf>
    <xf numFmtId="0" fontId="29" fillId="20" borderId="11" applyNumberFormat="0" applyAlignment="0" applyProtection="0">
      <alignment vertical="center"/>
    </xf>
    <xf numFmtId="0" fontId="15" fillId="34" borderId="0" applyNumberFormat="0" applyBorder="0" applyAlignment="0" applyProtection="0">
      <alignment vertical="center"/>
    </xf>
    <xf numFmtId="0" fontId="24" fillId="33" borderId="0" applyNumberFormat="0" applyBorder="0" applyAlignment="0" applyProtection="0">
      <alignment vertical="center"/>
    </xf>
    <xf numFmtId="0" fontId="33" fillId="0" borderId="13" applyNumberFormat="0" applyFill="0" applyAlignment="0" applyProtection="0">
      <alignment vertical="center"/>
    </xf>
    <xf numFmtId="0" fontId="25" fillId="0" borderId="10" applyNumberFormat="0" applyFill="0" applyAlignment="0" applyProtection="0">
      <alignment vertical="center"/>
    </xf>
    <xf numFmtId="0" fontId="31" fillId="23" borderId="0" applyNumberFormat="0" applyBorder="0" applyAlignment="0" applyProtection="0">
      <alignment vertical="center"/>
    </xf>
    <xf numFmtId="0" fontId="28" fillId="19"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24" fillId="31" borderId="0" applyNumberFormat="0" applyBorder="0" applyAlignment="0" applyProtection="0">
      <alignment vertical="center"/>
    </xf>
    <xf numFmtId="0" fontId="24" fillId="13" borderId="0" applyNumberFormat="0" applyBorder="0" applyAlignment="0" applyProtection="0">
      <alignment vertical="center"/>
    </xf>
    <xf numFmtId="0" fontId="15" fillId="4" borderId="0" applyNumberFormat="0" applyBorder="0" applyAlignment="0" applyProtection="0">
      <alignment vertical="center"/>
    </xf>
    <xf numFmtId="0" fontId="15" fillId="30" borderId="0" applyNumberFormat="0" applyBorder="0" applyAlignment="0" applyProtection="0">
      <alignment vertical="center"/>
    </xf>
    <xf numFmtId="0" fontId="24" fillId="29" borderId="0" applyNumberFormat="0" applyBorder="0" applyAlignment="0" applyProtection="0">
      <alignment vertical="center"/>
    </xf>
    <xf numFmtId="0" fontId="15" fillId="17" borderId="0" applyNumberFormat="0" applyBorder="0" applyAlignment="0" applyProtection="0">
      <alignment vertical="center"/>
    </xf>
    <xf numFmtId="0" fontId="24" fillId="11" borderId="0" applyNumberFormat="0" applyBorder="0" applyAlignment="0" applyProtection="0">
      <alignment vertical="center"/>
    </xf>
    <xf numFmtId="0" fontId="24" fillId="22" borderId="0" applyNumberFormat="0" applyBorder="0" applyAlignment="0" applyProtection="0">
      <alignment vertical="center"/>
    </xf>
    <xf numFmtId="0" fontId="15" fillId="28" borderId="0" applyNumberFormat="0" applyBorder="0" applyAlignment="0" applyProtection="0">
      <alignment vertical="center"/>
    </xf>
    <xf numFmtId="0" fontId="24" fillId="12" borderId="0" applyNumberFormat="0" applyBorder="0" applyAlignment="0" applyProtection="0">
      <alignment vertical="center"/>
    </xf>
    <xf numFmtId="0" fontId="0" fillId="0" borderId="0">
      <alignment vertical="center"/>
    </xf>
    <xf numFmtId="0" fontId="0" fillId="0" borderId="0">
      <alignment vertical="center"/>
    </xf>
    <xf numFmtId="0" fontId="23" fillId="0" borderId="0">
      <alignment vertical="center"/>
    </xf>
    <xf numFmtId="0" fontId="30" fillId="0" borderId="0"/>
  </cellStyleXfs>
  <cellXfs count="46">
    <xf numFmtId="0" fontId="0" fillId="0" borderId="0" xfId="0">
      <alignment vertical="center"/>
    </xf>
    <xf numFmtId="0" fontId="0" fillId="0" borderId="0" xfId="0" applyFont="1">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wrapText="1"/>
    </xf>
    <xf numFmtId="176" fontId="2" fillId="2" borderId="0" xfId="0" applyNumberFormat="1" applyFont="1" applyFill="1">
      <alignment vertical="center"/>
    </xf>
    <xf numFmtId="177" fontId="2" fillId="2" borderId="0" xfId="0" applyNumberFormat="1" applyFont="1" applyFill="1">
      <alignment vertical="center"/>
    </xf>
    <xf numFmtId="0" fontId="2" fillId="2" borderId="0" xfId="0" applyFont="1" applyFill="1" applyAlignment="1">
      <alignment horizontal="center" vertical="center" wrapText="1"/>
    </xf>
    <xf numFmtId="176" fontId="2" fillId="2" borderId="0" xfId="0" applyNumberFormat="1"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6" fontId="3" fillId="2" borderId="0" xfId="0" applyNumberFormat="1" applyFont="1" applyFill="1" applyAlignment="1">
      <alignment horizontal="center" vertical="center"/>
    </xf>
    <xf numFmtId="177" fontId="3" fillId="2"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176" fontId="5"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8"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xf>
    <xf numFmtId="177" fontId="11" fillId="2" borderId="2" xfId="0" applyNumberFormat="1" applyFont="1" applyFill="1" applyBorder="1">
      <alignment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2" fillId="0" borderId="2" xfId="0" applyFont="1" applyBorder="1" applyAlignment="1">
      <alignment horizontal="center" vertical="center" wrapText="1"/>
    </xf>
    <xf numFmtId="177" fontId="2" fillId="2" borderId="2" xfId="0" applyNumberFormat="1" applyFont="1" applyFill="1" applyBorder="1">
      <alignment vertical="center"/>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176" fontId="3" fillId="2" borderId="0" xfId="0" applyNumberFormat="1" applyFont="1" applyFill="1" applyAlignment="1">
      <alignment horizontal="center" vertical="center" wrapText="1"/>
    </xf>
    <xf numFmtId="0" fontId="4" fillId="2" borderId="1" xfId="0" applyFont="1" applyFill="1" applyBorder="1" applyAlignment="1">
      <alignment horizontal="left" vertical="center" wrapText="1"/>
    </xf>
    <xf numFmtId="0" fontId="5" fillId="2" borderId="2" xfId="51" applyFont="1" applyFill="1" applyBorder="1" applyAlignment="1">
      <alignment horizontal="center" vertical="center" wrapText="1"/>
    </xf>
    <xf numFmtId="176" fontId="5" fillId="2" borderId="2" xfId="51" applyNumberFormat="1" applyFont="1" applyFill="1" applyBorder="1" applyAlignment="1">
      <alignment horizontal="center" vertical="center" wrapText="1"/>
    </xf>
    <xf numFmtId="0" fontId="6" fillId="2" borderId="2" xfId="51" applyFont="1" applyFill="1" applyBorder="1" applyAlignment="1">
      <alignment horizontal="center" vertical="center" wrapText="1"/>
    </xf>
    <xf numFmtId="176" fontId="6" fillId="2" borderId="2" xfId="51" applyNumberFormat="1" applyFont="1" applyFill="1" applyBorder="1" applyAlignment="1">
      <alignment horizontal="center" vertical="center" wrapText="1"/>
    </xf>
    <xf numFmtId="0" fontId="14" fillId="2" borderId="0" xfId="0" applyFont="1" applyFill="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2 2" xfId="49"/>
    <cellStyle name="常规 2 4" xfId="50"/>
    <cellStyle name="常规 11" xfId="51"/>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53"/>
  <sheetViews>
    <sheetView tabSelected="1" topLeftCell="A40" workbookViewId="0">
      <selection activeCell="I53" sqref="I53"/>
    </sheetView>
  </sheetViews>
  <sheetFormatPr defaultColWidth="9" defaultRowHeight="14.25"/>
  <cols>
    <col min="1" max="1" width="11.5" style="4" customWidth="1"/>
    <col min="2" max="2" width="10.125" style="3" customWidth="1"/>
    <col min="3" max="4" width="9.125" style="3" customWidth="1"/>
    <col min="5" max="5" width="22.5333333333333" style="3" customWidth="1"/>
    <col min="6" max="6" width="18.875" style="3" customWidth="1"/>
    <col min="7" max="7" width="14.5" style="5" customWidth="1"/>
    <col min="8" max="8" width="10.75" style="6" customWidth="1"/>
    <col min="9" max="9" width="12.875" style="7" customWidth="1"/>
    <col min="10" max="10" width="21.75" style="4" customWidth="1"/>
    <col min="11" max="13" width="8.125" style="4" customWidth="1"/>
    <col min="14" max="14" width="11.75" style="8" customWidth="1"/>
    <col min="15" max="15" width="12.125" style="8" customWidth="1"/>
    <col min="16" max="16381" width="9" style="3"/>
  </cols>
  <sheetData>
    <row r="1" customHeight="1" spans="1:15">
      <c r="A1" s="9" t="s">
        <v>0</v>
      </c>
      <c r="B1" s="10"/>
      <c r="C1" s="10"/>
      <c r="D1" s="10"/>
      <c r="E1" s="10"/>
      <c r="F1" s="11"/>
      <c r="G1" s="12"/>
      <c r="H1" s="13"/>
      <c r="I1" s="11"/>
      <c r="J1" s="9"/>
      <c r="K1" s="11"/>
      <c r="L1" s="11"/>
      <c r="M1" s="11"/>
      <c r="N1" s="36"/>
      <c r="O1" s="36"/>
    </row>
    <row r="2" ht="47" customHeight="1" spans="1:15">
      <c r="A2" s="14" t="s">
        <v>1</v>
      </c>
      <c r="B2" s="14"/>
      <c r="C2" s="14"/>
      <c r="D2" s="14"/>
      <c r="E2" s="14"/>
      <c r="F2" s="14"/>
      <c r="G2" s="15"/>
      <c r="H2" s="14"/>
      <c r="I2" s="14"/>
      <c r="J2" s="37"/>
      <c r="K2" s="14"/>
      <c r="L2" s="14"/>
      <c r="M2" s="14"/>
      <c r="N2" s="15"/>
      <c r="O2" s="15"/>
    </row>
    <row r="3" ht="21" customHeight="1" spans="1:15">
      <c r="A3" s="16" t="s">
        <v>2</v>
      </c>
      <c r="B3" s="16"/>
      <c r="C3" s="16"/>
      <c r="D3" s="16"/>
      <c r="E3" s="16"/>
      <c r="F3" s="16"/>
      <c r="G3" s="17"/>
      <c r="H3" s="16"/>
      <c r="I3" s="38" t="s">
        <v>3</v>
      </c>
      <c r="J3" s="38"/>
      <c r="K3" s="38"/>
      <c r="L3" s="38"/>
      <c r="M3" s="38"/>
      <c r="N3" s="39"/>
      <c r="O3" s="39"/>
    </row>
    <row r="4" s="1" customFormat="1" ht="77" customHeight="1" spans="1:16381">
      <c r="A4" s="18" t="s">
        <v>4</v>
      </c>
      <c r="B4" s="18" t="s">
        <v>5</v>
      </c>
      <c r="C4" s="18" t="s">
        <v>6</v>
      </c>
      <c r="D4" s="18" t="s">
        <v>7</v>
      </c>
      <c r="E4" s="18" t="s">
        <v>8</v>
      </c>
      <c r="F4" s="18" t="s">
        <v>9</v>
      </c>
      <c r="G4" s="19" t="s">
        <v>10</v>
      </c>
      <c r="H4" s="20" t="s">
        <v>11</v>
      </c>
      <c r="I4" s="40" t="s">
        <v>12</v>
      </c>
      <c r="J4" s="40" t="s">
        <v>13</v>
      </c>
      <c r="K4" s="40" t="s">
        <v>14</v>
      </c>
      <c r="L4" s="40" t="s">
        <v>15</v>
      </c>
      <c r="M4" s="40" t="s">
        <v>16</v>
      </c>
      <c r="N4" s="41" t="s">
        <v>17</v>
      </c>
      <c r="O4" s="41" t="s">
        <v>18</v>
      </c>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row>
    <row r="5" s="2" customFormat="1" ht="30" customHeight="1" spans="1:15">
      <c r="A5" s="21" t="s">
        <v>19</v>
      </c>
      <c r="B5" s="21"/>
      <c r="C5" s="21"/>
      <c r="D5" s="21"/>
      <c r="E5" s="21"/>
      <c r="F5" s="21"/>
      <c r="G5" s="22">
        <f>G6+G35+G49</f>
        <v>5145225.33</v>
      </c>
      <c r="H5" s="23"/>
      <c r="I5" s="21" t="s">
        <v>19</v>
      </c>
      <c r="J5" s="21"/>
      <c r="K5" s="21"/>
      <c r="L5" s="21"/>
      <c r="M5" s="21"/>
      <c r="N5" s="21"/>
      <c r="O5" s="22">
        <f>O6+O35+O49</f>
        <v>5145225.33</v>
      </c>
    </row>
    <row r="6" s="2" customFormat="1" ht="24" customHeight="1" spans="1:15">
      <c r="A6" s="24" t="s">
        <v>20</v>
      </c>
      <c r="B6" s="24"/>
      <c r="C6" s="24"/>
      <c r="D6" s="24"/>
      <c r="E6" s="24"/>
      <c r="F6" s="24"/>
      <c r="G6" s="22">
        <f>SUM(G7:G34)</f>
        <v>1870703.2</v>
      </c>
      <c r="H6" s="23"/>
      <c r="I6" s="24" t="s">
        <v>21</v>
      </c>
      <c r="J6" s="24"/>
      <c r="K6" s="24"/>
      <c r="L6" s="24"/>
      <c r="M6" s="24"/>
      <c r="N6" s="24"/>
      <c r="O6" s="22">
        <f>SUM(O7:O34)</f>
        <v>1870703.2</v>
      </c>
    </row>
    <row r="7" ht="41" customHeight="1" spans="1:15">
      <c r="A7" s="25" t="s">
        <v>22</v>
      </c>
      <c r="B7" s="25" t="s">
        <v>23</v>
      </c>
      <c r="C7" s="25">
        <v>2130599</v>
      </c>
      <c r="D7" s="25" t="s">
        <v>24</v>
      </c>
      <c r="E7" s="25" t="s">
        <v>25</v>
      </c>
      <c r="F7" s="25" t="s">
        <v>26</v>
      </c>
      <c r="G7" s="25">
        <v>34300</v>
      </c>
      <c r="H7" s="25"/>
      <c r="I7" s="25" t="s">
        <v>27</v>
      </c>
      <c r="J7" s="25" t="s">
        <v>28</v>
      </c>
      <c r="K7" s="25" t="s">
        <v>29</v>
      </c>
      <c r="L7" s="25" t="s">
        <v>30</v>
      </c>
      <c r="M7" s="25" t="s">
        <v>31</v>
      </c>
      <c r="N7" s="25">
        <v>49000000</v>
      </c>
      <c r="O7" s="25">
        <v>34300</v>
      </c>
    </row>
    <row r="8" ht="41" customHeight="1" spans="1:15">
      <c r="A8" s="25" t="s">
        <v>22</v>
      </c>
      <c r="B8" s="25" t="s">
        <v>32</v>
      </c>
      <c r="C8" s="25">
        <v>2130599</v>
      </c>
      <c r="D8" s="25" t="s">
        <v>24</v>
      </c>
      <c r="E8" s="25" t="s">
        <v>33</v>
      </c>
      <c r="F8" s="25" t="s">
        <v>26</v>
      </c>
      <c r="G8" s="25">
        <v>9200</v>
      </c>
      <c r="H8" s="25"/>
      <c r="I8" s="25" t="s">
        <v>27</v>
      </c>
      <c r="J8" s="25" t="s">
        <v>28</v>
      </c>
      <c r="K8" s="25" t="s">
        <v>29</v>
      </c>
      <c r="L8" s="25" t="s">
        <v>30</v>
      </c>
      <c r="M8" s="25" t="s">
        <v>31</v>
      </c>
      <c r="N8" s="25">
        <v>49000000</v>
      </c>
      <c r="O8" s="25">
        <v>9200</v>
      </c>
    </row>
    <row r="9" ht="41" customHeight="1" spans="1:15">
      <c r="A9" s="25" t="s">
        <v>22</v>
      </c>
      <c r="B9" s="25" t="s">
        <v>23</v>
      </c>
      <c r="C9" s="25">
        <v>2130599</v>
      </c>
      <c r="D9" s="25" t="s">
        <v>24</v>
      </c>
      <c r="E9" s="25" t="s">
        <v>34</v>
      </c>
      <c r="F9" s="25" t="s">
        <v>26</v>
      </c>
      <c r="G9" s="25">
        <v>50600</v>
      </c>
      <c r="H9" s="25"/>
      <c r="I9" s="25" t="s">
        <v>27</v>
      </c>
      <c r="J9" s="25" t="s">
        <v>28</v>
      </c>
      <c r="K9" s="25" t="s">
        <v>29</v>
      </c>
      <c r="L9" s="25" t="s">
        <v>30</v>
      </c>
      <c r="M9" s="25" t="s">
        <v>31</v>
      </c>
      <c r="N9" s="25">
        <v>49000000</v>
      </c>
      <c r="O9" s="25">
        <v>50600</v>
      </c>
    </row>
    <row r="10" ht="41" customHeight="1" spans="1:15">
      <c r="A10" s="25" t="s">
        <v>22</v>
      </c>
      <c r="B10" s="25" t="s">
        <v>32</v>
      </c>
      <c r="C10" s="25">
        <v>2130599</v>
      </c>
      <c r="D10" s="25" t="s">
        <v>24</v>
      </c>
      <c r="E10" s="25" t="s">
        <v>35</v>
      </c>
      <c r="F10" s="25" t="s">
        <v>26</v>
      </c>
      <c r="G10" s="25">
        <v>33800</v>
      </c>
      <c r="H10" s="26"/>
      <c r="I10" s="25" t="s">
        <v>27</v>
      </c>
      <c r="J10" s="25" t="s">
        <v>28</v>
      </c>
      <c r="K10" s="25" t="s">
        <v>29</v>
      </c>
      <c r="L10" s="25" t="s">
        <v>30</v>
      </c>
      <c r="M10" s="25" t="s">
        <v>31</v>
      </c>
      <c r="N10" s="25">
        <v>49000000</v>
      </c>
      <c r="O10" s="25">
        <v>33800</v>
      </c>
    </row>
    <row r="11" ht="41" customHeight="1" spans="1:15">
      <c r="A11" s="25" t="s">
        <v>36</v>
      </c>
      <c r="B11" s="25" t="s">
        <v>37</v>
      </c>
      <c r="C11" s="25">
        <v>2130599</v>
      </c>
      <c r="D11" s="25" t="s">
        <v>24</v>
      </c>
      <c r="E11" s="25" t="s">
        <v>38</v>
      </c>
      <c r="F11" s="25" t="s">
        <v>26</v>
      </c>
      <c r="G11" s="25">
        <v>14300</v>
      </c>
      <c r="H11" s="26"/>
      <c r="I11" s="25" t="s">
        <v>27</v>
      </c>
      <c r="J11" s="25" t="s">
        <v>28</v>
      </c>
      <c r="K11" s="25" t="s">
        <v>29</v>
      </c>
      <c r="L11" s="25" t="s">
        <v>30</v>
      </c>
      <c r="M11" s="25" t="s">
        <v>31</v>
      </c>
      <c r="N11" s="25">
        <v>49000000</v>
      </c>
      <c r="O11" s="25">
        <v>14300</v>
      </c>
    </row>
    <row r="12" ht="41" customHeight="1" spans="1:15">
      <c r="A12" s="25" t="s">
        <v>22</v>
      </c>
      <c r="B12" s="25" t="s">
        <v>32</v>
      </c>
      <c r="C12" s="25">
        <v>2130599</v>
      </c>
      <c r="D12" s="25" t="s">
        <v>24</v>
      </c>
      <c r="E12" s="25" t="s">
        <v>39</v>
      </c>
      <c r="F12" s="25" t="s">
        <v>26</v>
      </c>
      <c r="G12" s="25">
        <v>67900</v>
      </c>
      <c r="H12" s="26"/>
      <c r="I12" s="25" t="s">
        <v>27</v>
      </c>
      <c r="J12" s="25" t="s">
        <v>28</v>
      </c>
      <c r="K12" s="25" t="s">
        <v>29</v>
      </c>
      <c r="L12" s="25" t="s">
        <v>30</v>
      </c>
      <c r="M12" s="25" t="s">
        <v>31</v>
      </c>
      <c r="N12" s="25">
        <v>49000000</v>
      </c>
      <c r="O12" s="25">
        <v>67900</v>
      </c>
    </row>
    <row r="13" ht="41" customHeight="1" spans="1:15">
      <c r="A13" s="25" t="s">
        <v>22</v>
      </c>
      <c r="B13" s="25" t="s">
        <v>32</v>
      </c>
      <c r="C13" s="25">
        <v>2130599</v>
      </c>
      <c r="D13" s="25" t="s">
        <v>24</v>
      </c>
      <c r="E13" s="25" t="s">
        <v>40</v>
      </c>
      <c r="F13" s="25" t="s">
        <v>41</v>
      </c>
      <c r="G13" s="25">
        <v>54800</v>
      </c>
      <c r="H13" s="26"/>
      <c r="I13" s="25" t="s">
        <v>27</v>
      </c>
      <c r="J13" s="25" t="s">
        <v>28</v>
      </c>
      <c r="K13" s="25" t="s">
        <v>29</v>
      </c>
      <c r="L13" s="25" t="s">
        <v>30</v>
      </c>
      <c r="M13" s="25" t="s">
        <v>31</v>
      </c>
      <c r="N13" s="25">
        <v>49000000</v>
      </c>
      <c r="O13" s="25">
        <v>54800</v>
      </c>
    </row>
    <row r="14" ht="41" customHeight="1" spans="1:15">
      <c r="A14" s="25" t="s">
        <v>22</v>
      </c>
      <c r="B14" s="25" t="s">
        <v>32</v>
      </c>
      <c r="C14" s="25">
        <v>2130599</v>
      </c>
      <c r="D14" s="25" t="s">
        <v>24</v>
      </c>
      <c r="E14" s="25" t="s">
        <v>42</v>
      </c>
      <c r="F14" s="25" t="s">
        <v>41</v>
      </c>
      <c r="G14" s="25">
        <v>80700</v>
      </c>
      <c r="H14" s="26"/>
      <c r="I14" s="25" t="s">
        <v>27</v>
      </c>
      <c r="J14" s="25" t="s">
        <v>28</v>
      </c>
      <c r="K14" s="25" t="s">
        <v>29</v>
      </c>
      <c r="L14" s="25" t="s">
        <v>30</v>
      </c>
      <c r="M14" s="25" t="s">
        <v>31</v>
      </c>
      <c r="N14" s="25">
        <v>49000000</v>
      </c>
      <c r="O14" s="25">
        <v>80700</v>
      </c>
    </row>
    <row r="15" ht="41" customHeight="1" spans="1:15">
      <c r="A15" s="25" t="s">
        <v>22</v>
      </c>
      <c r="B15" s="25" t="s">
        <v>32</v>
      </c>
      <c r="C15" s="25">
        <v>2130599</v>
      </c>
      <c r="D15" s="25" t="s">
        <v>24</v>
      </c>
      <c r="E15" s="25" t="s">
        <v>43</v>
      </c>
      <c r="F15" s="25" t="s">
        <v>41</v>
      </c>
      <c r="G15" s="25">
        <v>21400</v>
      </c>
      <c r="H15" s="26"/>
      <c r="I15" s="25" t="s">
        <v>27</v>
      </c>
      <c r="J15" s="25" t="s">
        <v>28</v>
      </c>
      <c r="K15" s="25" t="s">
        <v>29</v>
      </c>
      <c r="L15" s="25" t="s">
        <v>30</v>
      </c>
      <c r="M15" s="25" t="s">
        <v>31</v>
      </c>
      <c r="N15" s="25">
        <v>49000000</v>
      </c>
      <c r="O15" s="25">
        <v>21400</v>
      </c>
    </row>
    <row r="16" ht="41" customHeight="1" spans="1:15">
      <c r="A16" s="25" t="s">
        <v>22</v>
      </c>
      <c r="B16" s="25" t="s">
        <v>32</v>
      </c>
      <c r="C16" s="25">
        <v>2130599</v>
      </c>
      <c r="D16" s="25" t="s">
        <v>24</v>
      </c>
      <c r="E16" s="25" t="s">
        <v>44</v>
      </c>
      <c r="F16" s="25" t="s">
        <v>41</v>
      </c>
      <c r="G16" s="25">
        <v>98900</v>
      </c>
      <c r="H16" s="26"/>
      <c r="I16" s="25" t="s">
        <v>27</v>
      </c>
      <c r="J16" s="25" t="s">
        <v>28</v>
      </c>
      <c r="K16" s="25" t="s">
        <v>29</v>
      </c>
      <c r="L16" s="25" t="s">
        <v>30</v>
      </c>
      <c r="M16" s="25" t="s">
        <v>31</v>
      </c>
      <c r="N16" s="25">
        <v>49000000</v>
      </c>
      <c r="O16" s="25">
        <v>98900</v>
      </c>
    </row>
    <row r="17" ht="41" customHeight="1" spans="1:15">
      <c r="A17" s="25" t="s">
        <v>22</v>
      </c>
      <c r="B17" s="25" t="s">
        <v>45</v>
      </c>
      <c r="C17" s="25">
        <v>2130599</v>
      </c>
      <c r="D17" s="25" t="s">
        <v>24</v>
      </c>
      <c r="E17" s="25" t="s">
        <v>46</v>
      </c>
      <c r="F17" s="25" t="s">
        <v>41</v>
      </c>
      <c r="G17" s="25">
        <v>39000</v>
      </c>
      <c r="H17" s="26"/>
      <c r="I17" s="25" t="s">
        <v>27</v>
      </c>
      <c r="J17" s="25" t="s">
        <v>28</v>
      </c>
      <c r="K17" s="25" t="s">
        <v>29</v>
      </c>
      <c r="L17" s="25" t="s">
        <v>30</v>
      </c>
      <c r="M17" s="25" t="s">
        <v>31</v>
      </c>
      <c r="N17" s="25">
        <v>49000000</v>
      </c>
      <c r="O17" s="25">
        <v>39000</v>
      </c>
    </row>
    <row r="18" ht="41" customHeight="1" spans="1:15">
      <c r="A18" s="25" t="s">
        <v>47</v>
      </c>
      <c r="B18" s="25" t="s">
        <v>47</v>
      </c>
      <c r="C18" s="25">
        <v>2130599</v>
      </c>
      <c r="D18" s="25" t="s">
        <v>24</v>
      </c>
      <c r="E18" s="25" t="s">
        <v>48</v>
      </c>
      <c r="F18" s="25" t="s">
        <v>41</v>
      </c>
      <c r="G18" s="25">
        <v>68600</v>
      </c>
      <c r="H18" s="26"/>
      <c r="I18" s="25" t="s">
        <v>27</v>
      </c>
      <c r="J18" s="25" t="s">
        <v>28</v>
      </c>
      <c r="K18" s="25" t="s">
        <v>29</v>
      </c>
      <c r="L18" s="25" t="s">
        <v>30</v>
      </c>
      <c r="M18" s="25" t="s">
        <v>31</v>
      </c>
      <c r="N18" s="25">
        <v>49000000</v>
      </c>
      <c r="O18" s="25">
        <v>68600</v>
      </c>
    </row>
    <row r="19" ht="41" customHeight="1" spans="1:15">
      <c r="A19" s="25" t="s">
        <v>47</v>
      </c>
      <c r="B19" s="25" t="s">
        <v>47</v>
      </c>
      <c r="C19" s="25">
        <v>2130599</v>
      </c>
      <c r="D19" s="25" t="s">
        <v>24</v>
      </c>
      <c r="E19" s="25" t="s">
        <v>49</v>
      </c>
      <c r="F19" s="25" t="s">
        <v>41</v>
      </c>
      <c r="G19" s="25">
        <v>74900</v>
      </c>
      <c r="H19" s="26"/>
      <c r="I19" s="25" t="s">
        <v>27</v>
      </c>
      <c r="J19" s="25" t="s">
        <v>28</v>
      </c>
      <c r="K19" s="25" t="s">
        <v>29</v>
      </c>
      <c r="L19" s="25" t="s">
        <v>30</v>
      </c>
      <c r="M19" s="25" t="s">
        <v>31</v>
      </c>
      <c r="N19" s="25">
        <v>49000000</v>
      </c>
      <c r="O19" s="25">
        <v>74900</v>
      </c>
    </row>
    <row r="20" ht="41" customHeight="1" spans="1:15">
      <c r="A20" s="25" t="s">
        <v>47</v>
      </c>
      <c r="B20" s="25" t="s">
        <v>47</v>
      </c>
      <c r="C20" s="25">
        <v>2130599</v>
      </c>
      <c r="D20" s="25" t="s">
        <v>24</v>
      </c>
      <c r="E20" s="25" t="s">
        <v>50</v>
      </c>
      <c r="F20" s="25" t="s">
        <v>41</v>
      </c>
      <c r="G20" s="25">
        <v>25000</v>
      </c>
      <c r="H20" s="26"/>
      <c r="I20" s="25" t="s">
        <v>27</v>
      </c>
      <c r="J20" s="25" t="s">
        <v>28</v>
      </c>
      <c r="K20" s="25" t="s">
        <v>29</v>
      </c>
      <c r="L20" s="25" t="s">
        <v>30</v>
      </c>
      <c r="M20" s="25" t="s">
        <v>31</v>
      </c>
      <c r="N20" s="25">
        <v>49000000</v>
      </c>
      <c r="O20" s="25">
        <v>25000</v>
      </c>
    </row>
    <row r="21" ht="41" customHeight="1" spans="1:15">
      <c r="A21" s="25" t="s">
        <v>51</v>
      </c>
      <c r="B21" s="25" t="s">
        <v>51</v>
      </c>
      <c r="C21" s="25">
        <v>2130599</v>
      </c>
      <c r="D21" s="25" t="s">
        <v>24</v>
      </c>
      <c r="E21" s="25" t="s">
        <v>52</v>
      </c>
      <c r="F21" s="25" t="s">
        <v>41</v>
      </c>
      <c r="G21" s="27">
        <v>226703.2</v>
      </c>
      <c r="H21" s="26"/>
      <c r="I21" s="25" t="s">
        <v>27</v>
      </c>
      <c r="J21" s="25" t="s">
        <v>28</v>
      </c>
      <c r="K21" s="25" t="s">
        <v>29</v>
      </c>
      <c r="L21" s="25" t="s">
        <v>30</v>
      </c>
      <c r="M21" s="25" t="s">
        <v>31</v>
      </c>
      <c r="N21" s="25">
        <v>49000000</v>
      </c>
      <c r="O21" s="27">
        <v>226703.2</v>
      </c>
    </row>
    <row r="22" ht="41" customHeight="1" spans="1:15">
      <c r="A22" s="25" t="s">
        <v>22</v>
      </c>
      <c r="B22" s="25" t="s">
        <v>47</v>
      </c>
      <c r="C22" s="25">
        <v>2130599</v>
      </c>
      <c r="D22" s="25" t="s">
        <v>24</v>
      </c>
      <c r="E22" s="25" t="s">
        <v>53</v>
      </c>
      <c r="F22" s="25" t="s">
        <v>41</v>
      </c>
      <c r="G22" s="27">
        <v>69900</v>
      </c>
      <c r="H22" s="28"/>
      <c r="I22" s="25" t="s">
        <v>27</v>
      </c>
      <c r="J22" s="25" t="s">
        <v>28</v>
      </c>
      <c r="K22" s="25" t="s">
        <v>29</v>
      </c>
      <c r="L22" s="25" t="s">
        <v>30</v>
      </c>
      <c r="M22" s="25" t="s">
        <v>31</v>
      </c>
      <c r="N22" s="25">
        <v>49000000</v>
      </c>
      <c r="O22" s="25">
        <v>69900</v>
      </c>
    </row>
    <row r="23" ht="41" customHeight="1" spans="1:15">
      <c r="A23" s="25" t="s">
        <v>47</v>
      </c>
      <c r="B23" s="25" t="s">
        <v>47</v>
      </c>
      <c r="C23" s="25">
        <v>2130599</v>
      </c>
      <c r="D23" s="25" t="s">
        <v>24</v>
      </c>
      <c r="E23" s="25" t="s">
        <v>54</v>
      </c>
      <c r="F23" s="25" t="s">
        <v>41</v>
      </c>
      <c r="G23" s="27">
        <v>55300</v>
      </c>
      <c r="H23" s="28"/>
      <c r="I23" s="25" t="s">
        <v>27</v>
      </c>
      <c r="J23" s="25" t="s">
        <v>28</v>
      </c>
      <c r="K23" s="25" t="s">
        <v>29</v>
      </c>
      <c r="L23" s="25" t="s">
        <v>30</v>
      </c>
      <c r="M23" s="25" t="s">
        <v>31</v>
      </c>
      <c r="N23" s="25">
        <v>49000000</v>
      </c>
      <c r="O23" s="27">
        <v>55300</v>
      </c>
    </row>
    <row r="24" ht="41" customHeight="1" spans="1:15">
      <c r="A24" s="25" t="s">
        <v>47</v>
      </c>
      <c r="B24" s="25" t="s">
        <v>47</v>
      </c>
      <c r="C24" s="25">
        <v>2130599</v>
      </c>
      <c r="D24" s="25" t="s">
        <v>24</v>
      </c>
      <c r="E24" s="25" t="s">
        <v>55</v>
      </c>
      <c r="F24" s="25" t="s">
        <v>41</v>
      </c>
      <c r="G24" s="27">
        <v>63500</v>
      </c>
      <c r="H24" s="28"/>
      <c r="I24" s="25" t="s">
        <v>27</v>
      </c>
      <c r="J24" s="25" t="s">
        <v>28</v>
      </c>
      <c r="K24" s="25" t="s">
        <v>29</v>
      </c>
      <c r="L24" s="25" t="s">
        <v>30</v>
      </c>
      <c r="M24" s="25" t="s">
        <v>31</v>
      </c>
      <c r="N24" s="25">
        <v>49000000</v>
      </c>
      <c r="O24" s="25">
        <v>63500</v>
      </c>
    </row>
    <row r="25" ht="41" customHeight="1" spans="1:15">
      <c r="A25" s="25" t="s">
        <v>47</v>
      </c>
      <c r="B25" s="25" t="s">
        <v>47</v>
      </c>
      <c r="C25" s="25">
        <v>2130599</v>
      </c>
      <c r="D25" s="25" t="s">
        <v>24</v>
      </c>
      <c r="E25" s="25" t="s">
        <v>56</v>
      </c>
      <c r="F25" s="25" t="s">
        <v>41</v>
      </c>
      <c r="G25" s="27">
        <v>202500</v>
      </c>
      <c r="H25" s="28"/>
      <c r="I25" s="25" t="s">
        <v>27</v>
      </c>
      <c r="J25" s="25" t="s">
        <v>28</v>
      </c>
      <c r="K25" s="25" t="s">
        <v>29</v>
      </c>
      <c r="L25" s="25" t="s">
        <v>30</v>
      </c>
      <c r="M25" s="25" t="s">
        <v>31</v>
      </c>
      <c r="N25" s="25">
        <v>49000000</v>
      </c>
      <c r="O25" s="27">
        <v>202500</v>
      </c>
    </row>
    <row r="26" ht="41" customHeight="1" spans="1:15">
      <c r="A26" s="25" t="s">
        <v>47</v>
      </c>
      <c r="B26" s="25" t="s">
        <v>47</v>
      </c>
      <c r="C26" s="25">
        <v>2130599</v>
      </c>
      <c r="D26" s="25" t="s">
        <v>24</v>
      </c>
      <c r="E26" s="25" t="s">
        <v>57</v>
      </c>
      <c r="F26" s="25" t="s">
        <v>41</v>
      </c>
      <c r="G26" s="27">
        <v>156000</v>
      </c>
      <c r="H26" s="25"/>
      <c r="I26" s="25" t="s">
        <v>27</v>
      </c>
      <c r="J26" s="25" t="s">
        <v>28</v>
      </c>
      <c r="K26" s="25" t="s">
        <v>29</v>
      </c>
      <c r="L26" s="25" t="s">
        <v>30</v>
      </c>
      <c r="M26" s="25" t="s">
        <v>31</v>
      </c>
      <c r="N26" s="25">
        <v>49000000</v>
      </c>
      <c r="O26" s="27">
        <v>156000</v>
      </c>
    </row>
    <row r="27" ht="41" customHeight="1" spans="1:15">
      <c r="A27" s="25" t="s">
        <v>47</v>
      </c>
      <c r="B27" s="25" t="s">
        <v>47</v>
      </c>
      <c r="C27" s="25">
        <v>2130599</v>
      </c>
      <c r="D27" s="25" t="s">
        <v>24</v>
      </c>
      <c r="E27" s="25" t="s">
        <v>58</v>
      </c>
      <c r="F27" s="25" t="s">
        <v>41</v>
      </c>
      <c r="G27" s="25">
        <v>38800</v>
      </c>
      <c r="H27" s="25"/>
      <c r="I27" s="25" t="s">
        <v>27</v>
      </c>
      <c r="J27" s="25" t="s">
        <v>28</v>
      </c>
      <c r="K27" s="25" t="s">
        <v>29</v>
      </c>
      <c r="L27" s="25" t="s">
        <v>30</v>
      </c>
      <c r="M27" s="25" t="s">
        <v>31</v>
      </c>
      <c r="N27" s="25">
        <v>49000000</v>
      </c>
      <c r="O27" s="25">
        <v>38800</v>
      </c>
    </row>
    <row r="28" ht="41" customHeight="1" spans="1:15">
      <c r="A28" s="25" t="s">
        <v>47</v>
      </c>
      <c r="B28" s="25" t="s">
        <v>47</v>
      </c>
      <c r="C28" s="25">
        <v>2130599</v>
      </c>
      <c r="D28" s="25" t="s">
        <v>24</v>
      </c>
      <c r="E28" s="25" t="s">
        <v>59</v>
      </c>
      <c r="F28" s="25" t="s">
        <v>41</v>
      </c>
      <c r="G28" s="25">
        <v>178800</v>
      </c>
      <c r="H28" s="25"/>
      <c r="I28" s="25" t="s">
        <v>27</v>
      </c>
      <c r="J28" s="25" t="s">
        <v>28</v>
      </c>
      <c r="K28" s="25" t="s">
        <v>29</v>
      </c>
      <c r="L28" s="25" t="s">
        <v>30</v>
      </c>
      <c r="M28" s="25" t="s">
        <v>31</v>
      </c>
      <c r="N28" s="25">
        <v>49000000</v>
      </c>
      <c r="O28" s="25">
        <v>7586.3</v>
      </c>
    </row>
    <row r="29" s="3" customFormat="1" ht="41" customHeight="1" spans="1:16384">
      <c r="A29" s="25"/>
      <c r="B29" s="25"/>
      <c r="C29" s="25"/>
      <c r="D29" s="25"/>
      <c r="E29" s="25"/>
      <c r="F29" s="25"/>
      <c r="G29" s="25"/>
      <c r="H29" s="25"/>
      <c r="I29" s="25" t="s">
        <v>60</v>
      </c>
      <c r="J29" s="25" t="s">
        <v>61</v>
      </c>
      <c r="K29" s="25" t="s">
        <v>62</v>
      </c>
      <c r="L29" s="25" t="s">
        <v>30</v>
      </c>
      <c r="M29" s="25" t="s">
        <v>31</v>
      </c>
      <c r="N29" s="25">
        <v>11510000</v>
      </c>
      <c r="O29" s="25">
        <v>171213.7</v>
      </c>
      <c r="XFB29"/>
      <c r="XFC29"/>
      <c r="XFD29"/>
    </row>
    <row r="30" ht="41" customHeight="1" spans="1:15">
      <c r="A30" s="25" t="s">
        <v>22</v>
      </c>
      <c r="B30" s="25" t="s">
        <v>63</v>
      </c>
      <c r="C30" s="25">
        <v>2130599</v>
      </c>
      <c r="D30" s="25" t="s">
        <v>24</v>
      </c>
      <c r="E30" s="25" t="s">
        <v>64</v>
      </c>
      <c r="F30" s="25" t="s">
        <v>41</v>
      </c>
      <c r="G30" s="25">
        <v>119100</v>
      </c>
      <c r="H30" s="28"/>
      <c r="I30" s="25" t="s">
        <v>60</v>
      </c>
      <c r="J30" s="25" t="s">
        <v>61</v>
      </c>
      <c r="K30" s="25" t="s">
        <v>62</v>
      </c>
      <c r="L30" s="25" t="s">
        <v>30</v>
      </c>
      <c r="M30" s="25" t="s">
        <v>31</v>
      </c>
      <c r="N30" s="25">
        <v>11510000</v>
      </c>
      <c r="O30" s="25">
        <v>119100</v>
      </c>
    </row>
    <row r="31" customFormat="1" ht="41" customHeight="1" spans="1:15">
      <c r="A31" s="29" t="s">
        <v>36</v>
      </c>
      <c r="B31" s="30" t="s">
        <v>65</v>
      </c>
      <c r="C31" s="25">
        <v>2130599</v>
      </c>
      <c r="D31" s="25" t="s">
        <v>24</v>
      </c>
      <c r="E31" s="25" t="s">
        <v>66</v>
      </c>
      <c r="F31" s="25" t="s">
        <v>67</v>
      </c>
      <c r="G31" s="27">
        <v>11100</v>
      </c>
      <c r="H31" s="28"/>
      <c r="I31" s="25" t="s">
        <v>60</v>
      </c>
      <c r="J31" s="25" t="s">
        <v>61</v>
      </c>
      <c r="K31" s="25" t="s">
        <v>62</v>
      </c>
      <c r="L31" s="25" t="s">
        <v>30</v>
      </c>
      <c r="M31" s="25" t="s">
        <v>31</v>
      </c>
      <c r="N31" s="25">
        <v>11510000</v>
      </c>
      <c r="O31" s="27">
        <v>11100</v>
      </c>
    </row>
    <row r="32" customFormat="1" ht="41" customHeight="1" spans="1:15">
      <c r="A32" s="29" t="s">
        <v>36</v>
      </c>
      <c r="B32" s="30" t="s">
        <v>65</v>
      </c>
      <c r="C32" s="25">
        <v>2130599</v>
      </c>
      <c r="D32" s="25" t="s">
        <v>24</v>
      </c>
      <c r="E32" s="25" t="s">
        <v>68</v>
      </c>
      <c r="F32" s="25" t="s">
        <v>67</v>
      </c>
      <c r="G32" s="27">
        <v>12500</v>
      </c>
      <c r="H32" s="28"/>
      <c r="I32" s="25" t="s">
        <v>60</v>
      </c>
      <c r="J32" s="25" t="s">
        <v>61</v>
      </c>
      <c r="K32" s="25" t="s">
        <v>62</v>
      </c>
      <c r="L32" s="25" t="s">
        <v>30</v>
      </c>
      <c r="M32" s="25" t="s">
        <v>31</v>
      </c>
      <c r="N32" s="25">
        <v>11510000</v>
      </c>
      <c r="O32" s="27">
        <v>12500</v>
      </c>
    </row>
    <row r="33" customFormat="1" ht="41" customHeight="1" spans="1:15">
      <c r="A33" s="25" t="s">
        <v>22</v>
      </c>
      <c r="B33" s="27" t="s">
        <v>69</v>
      </c>
      <c r="C33" s="25">
        <v>2130599</v>
      </c>
      <c r="D33" s="25" t="s">
        <v>24</v>
      </c>
      <c r="E33" s="25" t="s">
        <v>70</v>
      </c>
      <c r="F33" s="27" t="s">
        <v>41</v>
      </c>
      <c r="G33" s="27">
        <v>27000</v>
      </c>
      <c r="H33" s="28"/>
      <c r="I33" s="25" t="s">
        <v>60</v>
      </c>
      <c r="J33" s="25" t="s">
        <v>61</v>
      </c>
      <c r="K33" s="25" t="s">
        <v>62</v>
      </c>
      <c r="L33" s="25" t="s">
        <v>30</v>
      </c>
      <c r="M33" s="25" t="s">
        <v>31</v>
      </c>
      <c r="N33" s="25">
        <v>11510000</v>
      </c>
      <c r="O33" s="27">
        <v>27000</v>
      </c>
    </row>
    <row r="34" customFormat="1" ht="41" customHeight="1" spans="1:15">
      <c r="A34" s="25" t="s">
        <v>22</v>
      </c>
      <c r="B34" s="27" t="s">
        <v>69</v>
      </c>
      <c r="C34" s="25">
        <v>2130599</v>
      </c>
      <c r="D34" s="25" t="s">
        <v>24</v>
      </c>
      <c r="E34" s="25" t="s">
        <v>71</v>
      </c>
      <c r="F34" s="27" t="s">
        <v>41</v>
      </c>
      <c r="G34" s="27">
        <v>36100</v>
      </c>
      <c r="H34" s="28"/>
      <c r="I34" s="25" t="s">
        <v>60</v>
      </c>
      <c r="J34" s="25" t="s">
        <v>61</v>
      </c>
      <c r="K34" s="25" t="s">
        <v>62</v>
      </c>
      <c r="L34" s="25" t="s">
        <v>30</v>
      </c>
      <c r="M34" s="25" t="s">
        <v>31</v>
      </c>
      <c r="N34" s="25">
        <v>11510000</v>
      </c>
      <c r="O34" s="27">
        <v>36100</v>
      </c>
    </row>
    <row r="35" s="2" customFormat="1" ht="24" customHeight="1" spans="1:15">
      <c r="A35" s="24" t="s">
        <v>72</v>
      </c>
      <c r="B35" s="24"/>
      <c r="C35" s="24"/>
      <c r="D35" s="24"/>
      <c r="E35" s="24"/>
      <c r="F35" s="24"/>
      <c r="G35" s="22">
        <v>1541100</v>
      </c>
      <c r="H35" s="23"/>
      <c r="I35" s="43" t="s">
        <v>73</v>
      </c>
      <c r="J35" s="44"/>
      <c r="K35" s="44"/>
      <c r="L35" s="44"/>
      <c r="M35" s="44"/>
      <c r="N35" s="45"/>
      <c r="O35" s="22">
        <f>SUM(O36:O48)</f>
        <v>1541100</v>
      </c>
    </row>
    <row r="36" ht="31" customHeight="1" spans="1:15">
      <c r="A36" s="31" t="s">
        <v>74</v>
      </c>
      <c r="B36" s="31" t="s">
        <v>32</v>
      </c>
      <c r="C36" s="31">
        <v>2130599</v>
      </c>
      <c r="D36" s="31" t="s">
        <v>24</v>
      </c>
      <c r="E36" s="31" t="s">
        <v>75</v>
      </c>
      <c r="F36" s="31" t="s">
        <v>76</v>
      </c>
      <c r="G36" s="31">
        <v>257400</v>
      </c>
      <c r="H36" s="32"/>
      <c r="I36" s="31" t="s">
        <v>27</v>
      </c>
      <c r="J36" s="31" t="s">
        <v>28</v>
      </c>
      <c r="K36" s="31" t="s">
        <v>29</v>
      </c>
      <c r="L36" s="31" t="s">
        <v>30</v>
      </c>
      <c r="M36" s="31" t="s">
        <v>31</v>
      </c>
      <c r="N36" s="31">
        <v>49000000</v>
      </c>
      <c r="O36" s="31">
        <v>257400</v>
      </c>
    </row>
    <row r="37" ht="31" customHeight="1" spans="1:15">
      <c r="A37" s="31" t="s">
        <v>74</v>
      </c>
      <c r="B37" s="31" t="s">
        <v>77</v>
      </c>
      <c r="C37" s="31">
        <v>2130599</v>
      </c>
      <c r="D37" s="31" t="s">
        <v>24</v>
      </c>
      <c r="E37" s="31" t="s">
        <v>78</v>
      </c>
      <c r="F37" s="31" t="s">
        <v>79</v>
      </c>
      <c r="G37" s="31">
        <v>89100</v>
      </c>
      <c r="H37" s="32"/>
      <c r="I37" s="31" t="s">
        <v>27</v>
      </c>
      <c r="J37" s="31" t="s">
        <v>28</v>
      </c>
      <c r="K37" s="31" t="s">
        <v>29</v>
      </c>
      <c r="L37" s="31" t="s">
        <v>30</v>
      </c>
      <c r="M37" s="31" t="s">
        <v>31</v>
      </c>
      <c r="N37" s="31">
        <v>49000000</v>
      </c>
      <c r="O37" s="31">
        <v>89100</v>
      </c>
    </row>
    <row r="38" ht="31" customHeight="1" spans="1:15">
      <c r="A38" s="31" t="s">
        <v>74</v>
      </c>
      <c r="B38" s="31" t="s">
        <v>69</v>
      </c>
      <c r="C38" s="31">
        <v>2130599</v>
      </c>
      <c r="D38" s="31" t="s">
        <v>24</v>
      </c>
      <c r="E38" s="31" t="s">
        <v>80</v>
      </c>
      <c r="F38" s="31" t="s">
        <v>81</v>
      </c>
      <c r="G38" s="31">
        <v>69300</v>
      </c>
      <c r="H38" s="32"/>
      <c r="I38" s="31" t="s">
        <v>27</v>
      </c>
      <c r="J38" s="31" t="s">
        <v>28</v>
      </c>
      <c r="K38" s="31" t="s">
        <v>29</v>
      </c>
      <c r="L38" s="31" t="s">
        <v>30</v>
      </c>
      <c r="M38" s="31" t="s">
        <v>31</v>
      </c>
      <c r="N38" s="31">
        <v>49000000</v>
      </c>
      <c r="O38" s="31">
        <v>69300</v>
      </c>
    </row>
    <row r="39" ht="31" customHeight="1" spans="1:15">
      <c r="A39" s="31" t="s">
        <v>74</v>
      </c>
      <c r="B39" s="31" t="s">
        <v>82</v>
      </c>
      <c r="C39" s="31">
        <v>2130599</v>
      </c>
      <c r="D39" s="31" t="s">
        <v>24</v>
      </c>
      <c r="E39" s="31" t="s">
        <v>83</v>
      </c>
      <c r="F39" s="31" t="s">
        <v>84</v>
      </c>
      <c r="G39" s="31">
        <v>69300</v>
      </c>
      <c r="H39" s="32"/>
      <c r="I39" s="31" t="s">
        <v>27</v>
      </c>
      <c r="J39" s="31" t="s">
        <v>28</v>
      </c>
      <c r="K39" s="31" t="s">
        <v>29</v>
      </c>
      <c r="L39" s="31" t="s">
        <v>30</v>
      </c>
      <c r="M39" s="31" t="s">
        <v>31</v>
      </c>
      <c r="N39" s="31">
        <v>49000000</v>
      </c>
      <c r="O39" s="31">
        <v>69300</v>
      </c>
    </row>
    <row r="40" ht="31" customHeight="1" spans="1:15">
      <c r="A40" s="31" t="s">
        <v>74</v>
      </c>
      <c r="B40" s="31" t="s">
        <v>23</v>
      </c>
      <c r="C40" s="31">
        <v>2130599</v>
      </c>
      <c r="D40" s="31" t="s">
        <v>24</v>
      </c>
      <c r="E40" s="31" t="s">
        <v>85</v>
      </c>
      <c r="F40" s="31" t="s">
        <v>86</v>
      </c>
      <c r="G40" s="31">
        <v>148500</v>
      </c>
      <c r="H40" s="32"/>
      <c r="I40" s="31" t="s">
        <v>27</v>
      </c>
      <c r="J40" s="31" t="s">
        <v>28</v>
      </c>
      <c r="K40" s="31" t="s">
        <v>29</v>
      </c>
      <c r="L40" s="31" t="s">
        <v>30</v>
      </c>
      <c r="M40" s="31" t="s">
        <v>31</v>
      </c>
      <c r="N40" s="31">
        <v>49000000</v>
      </c>
      <c r="O40" s="31">
        <v>148500</v>
      </c>
    </row>
    <row r="41" ht="31" customHeight="1" spans="1:15">
      <c r="A41" s="31" t="s">
        <v>74</v>
      </c>
      <c r="B41" s="31" t="s">
        <v>45</v>
      </c>
      <c r="C41" s="31">
        <v>2130599</v>
      </c>
      <c r="D41" s="31" t="s">
        <v>24</v>
      </c>
      <c r="E41" s="31" t="s">
        <v>87</v>
      </c>
      <c r="F41" s="31" t="s">
        <v>88</v>
      </c>
      <c r="G41" s="31">
        <v>158400</v>
      </c>
      <c r="H41" s="32"/>
      <c r="I41" s="31" t="s">
        <v>27</v>
      </c>
      <c r="J41" s="31" t="s">
        <v>28</v>
      </c>
      <c r="K41" s="31" t="s">
        <v>29</v>
      </c>
      <c r="L41" s="31" t="s">
        <v>30</v>
      </c>
      <c r="M41" s="31" t="s">
        <v>31</v>
      </c>
      <c r="N41" s="31">
        <v>49000000</v>
      </c>
      <c r="O41" s="31">
        <v>158400</v>
      </c>
    </row>
    <row r="42" ht="31" customHeight="1" spans="1:15">
      <c r="A42" s="31" t="s">
        <v>74</v>
      </c>
      <c r="B42" s="31" t="s">
        <v>89</v>
      </c>
      <c r="C42" s="31">
        <v>2130599</v>
      </c>
      <c r="D42" s="31" t="s">
        <v>24</v>
      </c>
      <c r="E42" s="31" t="s">
        <v>90</v>
      </c>
      <c r="F42" s="31" t="s">
        <v>79</v>
      </c>
      <c r="G42" s="31">
        <v>89100</v>
      </c>
      <c r="H42" s="32"/>
      <c r="I42" s="31" t="s">
        <v>27</v>
      </c>
      <c r="J42" s="31" t="s">
        <v>28</v>
      </c>
      <c r="K42" s="31" t="s">
        <v>29</v>
      </c>
      <c r="L42" s="31" t="s">
        <v>30</v>
      </c>
      <c r="M42" s="31" t="s">
        <v>31</v>
      </c>
      <c r="N42" s="31">
        <v>49000000</v>
      </c>
      <c r="O42" s="31">
        <v>89100</v>
      </c>
    </row>
    <row r="43" ht="31" customHeight="1" spans="1:15">
      <c r="A43" s="31" t="s">
        <v>74</v>
      </c>
      <c r="B43" s="31" t="s">
        <v>91</v>
      </c>
      <c r="C43" s="31">
        <v>2130599</v>
      </c>
      <c r="D43" s="31" t="s">
        <v>24</v>
      </c>
      <c r="E43" s="31" t="s">
        <v>92</v>
      </c>
      <c r="F43" s="31" t="s">
        <v>93</v>
      </c>
      <c r="G43" s="31">
        <v>9900</v>
      </c>
      <c r="H43" s="32"/>
      <c r="I43" s="31" t="s">
        <v>27</v>
      </c>
      <c r="J43" s="31" t="s">
        <v>28</v>
      </c>
      <c r="K43" s="31" t="s">
        <v>29</v>
      </c>
      <c r="L43" s="31" t="s">
        <v>30</v>
      </c>
      <c r="M43" s="31" t="s">
        <v>31</v>
      </c>
      <c r="N43" s="31">
        <v>49000000</v>
      </c>
      <c r="O43" s="31">
        <v>9900</v>
      </c>
    </row>
    <row r="44" ht="31" customHeight="1" spans="1:15">
      <c r="A44" s="31" t="s">
        <v>74</v>
      </c>
      <c r="B44" s="31" t="s">
        <v>65</v>
      </c>
      <c r="C44" s="31">
        <v>2130599</v>
      </c>
      <c r="D44" s="31" t="s">
        <v>24</v>
      </c>
      <c r="E44" s="31" t="s">
        <v>94</v>
      </c>
      <c r="F44" s="31" t="s">
        <v>95</v>
      </c>
      <c r="G44" s="31">
        <v>168300</v>
      </c>
      <c r="H44" s="32"/>
      <c r="I44" s="31" t="s">
        <v>27</v>
      </c>
      <c r="J44" s="31" t="s">
        <v>28</v>
      </c>
      <c r="K44" s="31" t="s">
        <v>29</v>
      </c>
      <c r="L44" s="31" t="s">
        <v>30</v>
      </c>
      <c r="M44" s="31" t="s">
        <v>31</v>
      </c>
      <c r="N44" s="31">
        <v>49000000</v>
      </c>
      <c r="O44" s="31">
        <v>168300</v>
      </c>
    </row>
    <row r="45" ht="31" customHeight="1" spans="1:15">
      <c r="A45" s="31" t="s">
        <v>74</v>
      </c>
      <c r="B45" s="31" t="s">
        <v>96</v>
      </c>
      <c r="C45" s="31">
        <v>2130599</v>
      </c>
      <c r="D45" s="31" t="s">
        <v>24</v>
      </c>
      <c r="E45" s="31" t="s">
        <v>97</v>
      </c>
      <c r="F45" s="31" t="s">
        <v>98</v>
      </c>
      <c r="G45" s="31">
        <v>19800</v>
      </c>
      <c r="H45" s="32"/>
      <c r="I45" s="31" t="s">
        <v>27</v>
      </c>
      <c r="J45" s="31" t="s">
        <v>28</v>
      </c>
      <c r="K45" s="31" t="s">
        <v>29</v>
      </c>
      <c r="L45" s="31" t="s">
        <v>30</v>
      </c>
      <c r="M45" s="31" t="s">
        <v>31</v>
      </c>
      <c r="N45" s="31">
        <v>49000000</v>
      </c>
      <c r="O45" s="31">
        <v>19800</v>
      </c>
    </row>
    <row r="46" ht="31" customHeight="1" spans="1:15">
      <c r="A46" s="31" t="s">
        <v>74</v>
      </c>
      <c r="B46" s="31" t="s">
        <v>99</v>
      </c>
      <c r="C46" s="31">
        <v>2130599</v>
      </c>
      <c r="D46" s="31" t="s">
        <v>24</v>
      </c>
      <c r="E46" s="31" t="s">
        <v>100</v>
      </c>
      <c r="F46" s="31" t="s">
        <v>101</v>
      </c>
      <c r="G46" s="31">
        <v>108900</v>
      </c>
      <c r="H46" s="32"/>
      <c r="I46" s="31" t="s">
        <v>27</v>
      </c>
      <c r="J46" s="31" t="s">
        <v>28</v>
      </c>
      <c r="K46" s="31" t="s">
        <v>29</v>
      </c>
      <c r="L46" s="31" t="s">
        <v>30</v>
      </c>
      <c r="M46" s="31" t="s">
        <v>31</v>
      </c>
      <c r="N46" s="31">
        <v>49000000</v>
      </c>
      <c r="O46" s="31">
        <v>108900</v>
      </c>
    </row>
    <row r="47" ht="31" customHeight="1" spans="1:15">
      <c r="A47" s="31" t="s">
        <v>74</v>
      </c>
      <c r="B47" s="31" t="s">
        <v>63</v>
      </c>
      <c r="C47" s="31">
        <v>2130599</v>
      </c>
      <c r="D47" s="31" t="s">
        <v>24</v>
      </c>
      <c r="E47" s="31" t="s">
        <v>102</v>
      </c>
      <c r="F47" s="31" t="s">
        <v>98</v>
      </c>
      <c r="G47" s="31">
        <v>264000</v>
      </c>
      <c r="H47" s="32"/>
      <c r="I47" s="31" t="s">
        <v>27</v>
      </c>
      <c r="J47" s="31" t="s">
        <v>28</v>
      </c>
      <c r="K47" s="31" t="s">
        <v>29</v>
      </c>
      <c r="L47" s="31" t="s">
        <v>30</v>
      </c>
      <c r="M47" s="31" t="s">
        <v>31</v>
      </c>
      <c r="N47" s="31">
        <v>49000000</v>
      </c>
      <c r="O47" s="31">
        <v>264000</v>
      </c>
    </row>
    <row r="48" ht="31" customHeight="1" spans="1:15">
      <c r="A48" s="31" t="s">
        <v>74</v>
      </c>
      <c r="B48" s="31" t="s">
        <v>37</v>
      </c>
      <c r="C48" s="31">
        <v>2130599</v>
      </c>
      <c r="D48" s="31" t="s">
        <v>24</v>
      </c>
      <c r="E48" s="31" t="s">
        <v>103</v>
      </c>
      <c r="F48" s="31" t="s">
        <v>79</v>
      </c>
      <c r="G48" s="31">
        <v>89100</v>
      </c>
      <c r="H48" s="32"/>
      <c r="I48" s="31" t="s">
        <v>27</v>
      </c>
      <c r="J48" s="31" t="s">
        <v>28</v>
      </c>
      <c r="K48" s="31" t="s">
        <v>29</v>
      </c>
      <c r="L48" s="31" t="s">
        <v>30</v>
      </c>
      <c r="M48" s="31" t="s">
        <v>31</v>
      </c>
      <c r="N48" s="31">
        <v>49000000</v>
      </c>
      <c r="O48" s="31">
        <v>89100</v>
      </c>
    </row>
    <row r="49" s="2" customFormat="1" ht="24" customHeight="1" spans="1:15">
      <c r="A49" s="24" t="s">
        <v>104</v>
      </c>
      <c r="B49" s="24"/>
      <c r="C49" s="24"/>
      <c r="D49" s="24"/>
      <c r="E49" s="24"/>
      <c r="F49" s="24"/>
      <c r="G49" s="22">
        <v>1733422.13</v>
      </c>
      <c r="H49" s="23"/>
      <c r="I49" s="43" t="s">
        <v>105</v>
      </c>
      <c r="J49" s="44"/>
      <c r="K49" s="44"/>
      <c r="L49" s="44"/>
      <c r="M49" s="44"/>
      <c r="N49" s="45"/>
      <c r="O49" s="22">
        <f>SUM(O50:O53)</f>
        <v>1733422.13</v>
      </c>
    </row>
    <row r="50" ht="53" customHeight="1" spans="1:15">
      <c r="A50" s="31" t="s">
        <v>22</v>
      </c>
      <c r="B50" s="31" t="s">
        <v>32</v>
      </c>
      <c r="C50" s="31">
        <v>2130505</v>
      </c>
      <c r="D50" s="31" t="s">
        <v>106</v>
      </c>
      <c r="E50" s="31" t="s">
        <v>107</v>
      </c>
      <c r="F50" s="31" t="s">
        <v>108</v>
      </c>
      <c r="G50" s="31">
        <v>1700000</v>
      </c>
      <c r="H50" s="31" t="s">
        <v>109</v>
      </c>
      <c r="I50" s="31" t="s">
        <v>110</v>
      </c>
      <c r="J50" s="31" t="s">
        <v>111</v>
      </c>
      <c r="K50" s="31" t="s">
        <v>62</v>
      </c>
      <c r="L50" s="31" t="s">
        <v>30</v>
      </c>
      <c r="M50" s="31" t="s">
        <v>31</v>
      </c>
      <c r="N50" s="31">
        <v>48040000</v>
      </c>
      <c r="O50" s="31">
        <v>412503.009999998</v>
      </c>
    </row>
    <row r="51" ht="34" customHeight="1" spans="1:15">
      <c r="A51" s="31"/>
      <c r="B51" s="31"/>
      <c r="C51" s="31"/>
      <c r="D51" s="31"/>
      <c r="E51" s="31"/>
      <c r="F51" s="31"/>
      <c r="G51" s="31"/>
      <c r="H51" s="31"/>
      <c r="I51" s="31" t="s">
        <v>60</v>
      </c>
      <c r="J51" s="31" t="s">
        <v>61</v>
      </c>
      <c r="K51" s="31" t="s">
        <v>62</v>
      </c>
      <c r="L51" s="31" t="s">
        <v>30</v>
      </c>
      <c r="M51" s="31" t="s">
        <v>31</v>
      </c>
      <c r="N51" s="31">
        <v>11510000</v>
      </c>
      <c r="O51" s="31">
        <v>1287496.99</v>
      </c>
    </row>
    <row r="52" ht="35" customHeight="1" spans="1:15">
      <c r="A52" s="33" t="s">
        <v>22</v>
      </c>
      <c r="B52" s="33" t="s">
        <v>23</v>
      </c>
      <c r="C52" s="33">
        <v>2130505</v>
      </c>
      <c r="D52" s="33" t="s">
        <v>106</v>
      </c>
      <c r="E52" s="33" t="s">
        <v>112</v>
      </c>
      <c r="F52" s="33" t="s">
        <v>113</v>
      </c>
      <c r="G52" s="33">
        <v>16604.58</v>
      </c>
      <c r="H52" s="34" t="s">
        <v>114</v>
      </c>
      <c r="I52" s="31" t="s">
        <v>60</v>
      </c>
      <c r="J52" s="31" t="s">
        <v>61</v>
      </c>
      <c r="K52" s="31" t="s">
        <v>62</v>
      </c>
      <c r="L52" s="31" t="s">
        <v>30</v>
      </c>
      <c r="M52" s="31" t="s">
        <v>31</v>
      </c>
      <c r="N52" s="31">
        <v>11510000</v>
      </c>
      <c r="O52" s="31">
        <v>16604.58</v>
      </c>
    </row>
    <row r="53" ht="58" customHeight="1" spans="1:15">
      <c r="A53" s="31" t="s">
        <v>22</v>
      </c>
      <c r="B53" s="31" t="s">
        <v>23</v>
      </c>
      <c r="C53" s="31">
        <v>2130505</v>
      </c>
      <c r="D53" s="31" t="s">
        <v>106</v>
      </c>
      <c r="E53" s="31" t="s">
        <v>115</v>
      </c>
      <c r="F53" s="31" t="s">
        <v>113</v>
      </c>
      <c r="G53" s="31">
        <v>16817.55</v>
      </c>
      <c r="H53" s="35" t="s">
        <v>116</v>
      </c>
      <c r="I53" s="31" t="s">
        <v>60</v>
      </c>
      <c r="J53" s="31" t="s">
        <v>61</v>
      </c>
      <c r="K53" s="31" t="s">
        <v>62</v>
      </c>
      <c r="L53" s="31" t="s">
        <v>30</v>
      </c>
      <c r="M53" s="31" t="s">
        <v>31</v>
      </c>
      <c r="N53" s="31">
        <v>11510000</v>
      </c>
      <c r="O53" s="31">
        <v>16817.55</v>
      </c>
    </row>
  </sheetData>
  <autoFilter ref="A4:O53"/>
  <mergeCells count="27">
    <mergeCell ref="A2:O2"/>
    <mergeCell ref="A3:H3"/>
    <mergeCell ref="I3:O3"/>
    <mergeCell ref="A5:F5"/>
    <mergeCell ref="I5:N5"/>
    <mergeCell ref="A6:F6"/>
    <mergeCell ref="I6:N6"/>
    <mergeCell ref="A35:F35"/>
    <mergeCell ref="I35:N35"/>
    <mergeCell ref="A49:F49"/>
    <mergeCell ref="I49:N49"/>
    <mergeCell ref="A28:A29"/>
    <mergeCell ref="A50:A51"/>
    <mergeCell ref="B28:B29"/>
    <mergeCell ref="B50:B51"/>
    <mergeCell ref="C28:C29"/>
    <mergeCell ref="C50:C51"/>
    <mergeCell ref="D28:D29"/>
    <mergeCell ref="D50:D51"/>
    <mergeCell ref="E28:E29"/>
    <mergeCell ref="E50:E51"/>
    <mergeCell ref="F28:F29"/>
    <mergeCell ref="F50:F51"/>
    <mergeCell ref="G28:G29"/>
    <mergeCell ref="G50:G51"/>
    <mergeCell ref="H28:H29"/>
    <mergeCell ref="H50:H51"/>
  </mergeCells>
  <printOptions verticalCentered="1"/>
  <pageMargins left="0.275" right="0.275" top="0.313888888888889" bottom="0.354166666666667" header="0.511805555555556" footer="0.196527777777778"/>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h.</cp:lastModifiedBy>
  <dcterms:created xsi:type="dcterms:W3CDTF">2020-02-20T10:50:00Z</dcterms:created>
  <cp:lastPrinted>2020-09-29T02:37:00Z</cp:lastPrinted>
  <dcterms:modified xsi:type="dcterms:W3CDTF">2021-12-17T07:18:29Z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7532C5E0C79740FBA121E4BC66D5066C</vt:lpwstr>
  </property>
</Properties>
</file>