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附件1" sheetId="1" r:id="rId1"/>
  </sheets>
  <definedNames>
    <definedName name="_xlnm._FilterDatabase" localSheetId="0" hidden="1">附件1!$A$4:$O$31</definedName>
  </definedNames>
  <calcPr calcId="144525" concurrentCalc="0"/>
</workbook>
</file>

<file path=xl/sharedStrings.xml><?xml version="1.0" encoding="utf-8"?>
<sst xmlns="http://schemas.openxmlformats.org/spreadsheetml/2006/main" count="93">
  <si>
    <t>附件1：</t>
  </si>
  <si>
    <t>伊川县2021年第二十三批衔接推进乡村振兴资金分配表</t>
  </si>
  <si>
    <t>本次下达</t>
  </si>
  <si>
    <t>整合使用财政涉农资金</t>
  </si>
  <si>
    <t>项目主管单位</t>
  </si>
  <si>
    <t>资金使用管理单位</t>
  </si>
  <si>
    <t>功能分类</t>
  </si>
  <si>
    <t>科目名称</t>
  </si>
  <si>
    <t>项目名称</t>
  </si>
  <si>
    <t>项目个数及建设内容</t>
  </si>
  <si>
    <t>资金（元）</t>
  </si>
  <si>
    <t>备注</t>
  </si>
  <si>
    <t>整合使用资金原文件号</t>
  </si>
  <si>
    <t>整合使用资金原项目名称</t>
  </si>
  <si>
    <t>整合使用资金原项目级次</t>
  </si>
  <si>
    <t>整合使用资金原项目单位</t>
  </si>
  <si>
    <t>整合使用资金原所属股室</t>
  </si>
  <si>
    <t>整合使用资金总资金（元）</t>
  </si>
  <si>
    <t>整合使用资金本次安排资金（元）</t>
  </si>
  <si>
    <t>合计：</t>
  </si>
  <si>
    <t>吕店镇</t>
  </si>
  <si>
    <t>农业农村局</t>
  </si>
  <si>
    <t>生产发展</t>
  </si>
  <si>
    <t>2021年伊川县吕店镇符村仓储及深加工产业园区项目</t>
  </si>
  <si>
    <t>建设种子基因库基地长 100m，宽18，高12m标准化车间1200平方。</t>
  </si>
  <si>
    <t>非贫困村</t>
  </si>
  <si>
    <t>洛财预[2021]420号</t>
  </si>
  <si>
    <t>2021年中央财政衔接推进乡村振兴补助资金</t>
  </si>
  <si>
    <t>中央</t>
  </si>
  <si>
    <t>扶贫办</t>
  </si>
  <si>
    <t>农业股</t>
  </si>
  <si>
    <t>白元镇</t>
  </si>
  <si>
    <t>2021年伊川县白元镇夹河村富硒果蔬冷链仓储产业中心建设项目</t>
  </si>
  <si>
    <t>冷链仓储产业中心用房总面积1890㎡。仓储产业用房为轻钢结构，长36米，宽52.5米。</t>
  </si>
  <si>
    <t>贫困村</t>
  </si>
  <si>
    <t>洛财预[2021]419号</t>
  </si>
  <si>
    <t>2021年省级财政衔接推进乡村振兴补助资金</t>
  </si>
  <si>
    <t>省级</t>
  </si>
  <si>
    <t>2021年伊川县白元镇夹河村富硒果蔬冷链仓储配套设施建设项目</t>
  </si>
  <si>
    <t>配套设施建设分为保鲜库3间（每间长度22.57米，宽度11.9米，高度4.5米）。低温冷藏库3间（每间长度22.67米，宽度11.9米，高度4.5米）。同时包含一座630千伏变压器、4个配电柜、电杆、高低压电缆等电力配套设施。</t>
  </si>
  <si>
    <t>2021年伊川县白元镇夹河村富硒果蔬冷链仓储分拣产业车间建设项目</t>
  </si>
  <si>
    <t>分拣产业用房1200㎡，专用房为钢结构，共两层，每层长40米，宽15米。</t>
  </si>
  <si>
    <t>2021年伊川县产业扶持项目补贴资金</t>
  </si>
  <si>
    <t>监测对象产业补贴1500户，1000元/户</t>
  </si>
  <si>
    <t>酒后镇</t>
  </si>
  <si>
    <t>2021年伊川县酒后镇吕寨村辣椒种植基地产业道路生产桥灾后重建项目</t>
  </si>
  <si>
    <t>重建6米宽，12米长的生产桥一座</t>
  </si>
  <si>
    <t>2021年伊川县酒后镇老庄村香菇种植产业园产业道路生产桥灾后重建项目</t>
  </si>
  <si>
    <t>鸦岭镇</t>
  </si>
  <si>
    <t>农业农村
局、鸦岭镇</t>
  </si>
  <si>
    <t>2021年伊川县鸦岭镇岭上硒薯产业园储藏及分拣中心项目</t>
  </si>
  <si>
    <t>1、储藏及分拣中心面积5370平方米，包含过车通道、储藏库8个；2、红薯清洗线1条；3、周转筐、速冻库货架、托盘、叉车等配套设施。</t>
  </si>
  <si>
    <t>贫困村，伊财预[2021]26号下达600万元，本次下达140万元</t>
  </si>
  <si>
    <t>交通局</t>
  </si>
  <si>
    <t>基础设施</t>
  </si>
  <si>
    <t>伊川县白沙镇豆村道路硬化项目（2018）</t>
  </si>
  <si>
    <t>道路维修，长1公里，沥青路面宽6.5米，边沟2公里</t>
  </si>
  <si>
    <t>伊川县鸦岭镇殷桥村道路硬化项目（2018）</t>
  </si>
  <si>
    <t>道路硬化，长190米，宽3.5米，厚20厘米</t>
  </si>
  <si>
    <t>伊川县酒后镇翟沟村村内道路硬化项目（2018）</t>
  </si>
  <si>
    <t>村内道路硬化，长0.5公里，宽3.5米，厚20厘米</t>
  </si>
  <si>
    <t>伊川县江左镇塔沟村道路硬化项目（2018）</t>
  </si>
  <si>
    <t>（马蹄沟—姚掌沟）道路硬化，长0.368公里，宽3.5米，厚18厘米</t>
  </si>
  <si>
    <t>伊川县江左镇塔沟至雷姚维修项目（2018）</t>
  </si>
  <si>
    <t>塔沟—雷窑道路维修，长1.14公里，宽4米，厚20厘米</t>
  </si>
  <si>
    <t>伊川县吕店镇王村至张村道路硬化项目（2018）</t>
  </si>
  <si>
    <t>王村至张村道路硬化，长0.918公里，宽3-3.5米，厚18厘米</t>
  </si>
  <si>
    <t>伊川县酒后镇翟沟村建设漫水桥项目（2018）</t>
  </si>
  <si>
    <t>桥梁新建工程两座：北桥长11米，南桥长16米，宽6米</t>
  </si>
  <si>
    <t>伊川县葛寨镇张棉村公路安全防护工程（2018）</t>
  </si>
  <si>
    <t>长1.1公里，波形护栏880米，标志牌10块（三角形70cm*70cm*70cm)</t>
  </si>
  <si>
    <t>伊川县酒后镇大王庙村兴隆种养殖合作社牛场-老翟路硬化项目（2018）</t>
  </si>
  <si>
    <t>兴隆种养殖合作社牛场-老翟路（砂石路）长1.7公里，宽4.5米，厚20厘米</t>
  </si>
  <si>
    <t>伊川县酒后镇翟沟牛场-老翟路道路硬化项目（2018）</t>
  </si>
  <si>
    <t>牛场-老翟路道路硬化长0.5公里，宽4.5米，厚18厘米</t>
  </si>
  <si>
    <t>伊川县白沙镇豆村-中信置业车间道路硬化项目（2018）</t>
  </si>
  <si>
    <t>豆村-中信置业车间道路硬化长0.645公里，宽4.5米，厚18厘米</t>
  </si>
  <si>
    <t>伊川县白沙镇杨岭村鑫川牧业道路硬化项目（2018）</t>
  </si>
  <si>
    <t>鑫川牧业道路硬化项目长1.16公里，宽4.5米，厚18厘米</t>
  </si>
  <si>
    <t>伊川县彭婆镇西牛庄村道路硬化项目（2017）</t>
  </si>
  <si>
    <t>通村路（育英桥）长65米，宽7米</t>
  </si>
  <si>
    <t>水利局</t>
  </si>
  <si>
    <t>伊川县半坡镇孙村饮水安全工程（2017）</t>
  </si>
  <si>
    <t>500米井一眼，管理房1座、无塔供水器一台、水池一座及配套设施</t>
  </si>
  <si>
    <t>伊川县高山镇穆店村饮水安全工程（2016）</t>
  </si>
  <si>
    <t>300米井1眼、蓄水池1座、管道17190米、管理房1座及其他配套设施</t>
  </si>
  <si>
    <t>伊川县葛寨乡张棉村饮水安全工程（2016）</t>
  </si>
  <si>
    <t>高位水池3座、饮水井8座、管道9000米</t>
  </si>
  <si>
    <t>伊川县吕店镇下范村饮水安全工程（2016）</t>
  </si>
  <si>
    <t>150米一眼，管道5000米，管理房1座，15吨无塔供水器一套，水泵1套</t>
  </si>
  <si>
    <t>年初预算</t>
  </si>
  <si>
    <t>县级扶贫专项资金</t>
  </si>
  <si>
    <t>县级</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</si>
</sst>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 numFmtId="177" formatCode="0.00_ "/>
  </numFmts>
  <fonts count="36">
    <font>
      <sz val="11"/>
      <color theme="1"/>
      <name val="等线"/>
      <charset val="134"/>
      <scheme val="minor"/>
    </font>
    <font>
      <b/>
      <sz val="12"/>
      <color theme="1"/>
      <name val="仿宋_GB2312"/>
      <charset val="134"/>
    </font>
    <font>
      <sz val="12"/>
      <color theme="1"/>
      <name val="仿宋_GB2312"/>
      <charset val="134"/>
    </font>
    <font>
      <sz val="12"/>
      <color theme="1"/>
      <name val="宋体"/>
      <charset val="134"/>
    </font>
    <font>
      <b/>
      <sz val="22"/>
      <color theme="1"/>
      <name val="宋体"/>
      <charset val="134"/>
    </font>
    <font>
      <b/>
      <sz val="12"/>
      <name val="宋体"/>
      <charset val="134"/>
    </font>
    <font>
      <b/>
      <sz val="10"/>
      <name val="宋体"/>
      <charset val="134"/>
    </font>
    <font>
      <b/>
      <sz val="10"/>
      <color rgb="FF000000"/>
      <name val="宋体"/>
      <charset val="134"/>
    </font>
    <font>
      <b/>
      <sz val="10"/>
      <color theme="1"/>
      <name val="宋体"/>
      <charset val="134"/>
    </font>
    <font>
      <sz val="10"/>
      <color theme="1"/>
      <name val="宋体"/>
      <charset val="134"/>
    </font>
    <font>
      <sz val="10"/>
      <color rgb="FF000000"/>
      <name val="宋体"/>
      <charset val="134"/>
    </font>
    <font>
      <sz val="10"/>
      <name val="宋体"/>
      <charset val="134"/>
    </font>
    <font>
      <sz val="10"/>
      <color theme="1"/>
      <name val="等线"/>
      <charset val="134"/>
      <scheme val="minor"/>
    </font>
    <font>
      <sz val="10"/>
      <color indexed="8"/>
      <name val="宋体"/>
      <charset val="134"/>
    </font>
    <font>
      <sz val="10"/>
      <name val="等线"/>
      <charset val="134"/>
      <scheme val="minor"/>
    </font>
    <font>
      <b/>
      <sz val="15"/>
      <color theme="3"/>
      <name val="等线"/>
      <charset val="134"/>
      <scheme val="minor"/>
    </font>
    <font>
      <b/>
      <sz val="18"/>
      <color theme="3"/>
      <name val="等线"/>
      <charset val="134"/>
      <scheme val="minor"/>
    </font>
    <font>
      <b/>
      <sz val="13"/>
      <color theme="3"/>
      <name val="等线"/>
      <charset val="134"/>
      <scheme val="minor"/>
    </font>
    <font>
      <sz val="11"/>
      <color rgb="FFFF0000"/>
      <name val="等线"/>
      <charset val="0"/>
      <scheme val="minor"/>
    </font>
    <font>
      <sz val="11"/>
      <color theme="1"/>
      <name val="等线"/>
      <charset val="0"/>
      <scheme val="minor"/>
    </font>
    <font>
      <b/>
      <sz val="11"/>
      <color theme="3"/>
      <name val="等线"/>
      <charset val="134"/>
      <scheme val="minor"/>
    </font>
    <font>
      <sz val="11"/>
      <color rgb="FF9C0006"/>
      <name val="等线"/>
      <charset val="0"/>
      <scheme val="minor"/>
    </font>
    <font>
      <sz val="11"/>
      <color rgb="FF9C6500"/>
      <name val="等线"/>
      <charset val="0"/>
      <scheme val="minor"/>
    </font>
    <font>
      <sz val="11"/>
      <color rgb="FF3F3F76"/>
      <name val="等线"/>
      <charset val="0"/>
      <scheme val="minor"/>
    </font>
    <font>
      <sz val="11"/>
      <color theme="0"/>
      <name val="等线"/>
      <charset val="0"/>
      <scheme val="minor"/>
    </font>
    <font>
      <u/>
      <sz val="11"/>
      <color rgb="FF0000FF"/>
      <name val="等线"/>
      <charset val="0"/>
      <scheme val="minor"/>
    </font>
    <font>
      <i/>
      <sz val="11"/>
      <color rgb="FF7F7F7F"/>
      <name val="等线"/>
      <charset val="0"/>
      <scheme val="minor"/>
    </font>
    <font>
      <u/>
      <sz val="11"/>
      <color rgb="FF800080"/>
      <name val="等线"/>
      <charset val="0"/>
      <scheme val="minor"/>
    </font>
    <font>
      <sz val="11"/>
      <color rgb="FF0061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indexed="8"/>
      <name val="宋体"/>
      <charset val="134"/>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9">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9" fillId="8" borderId="0" applyNumberFormat="0" applyBorder="0" applyAlignment="0" applyProtection="0">
      <alignment vertical="center"/>
    </xf>
    <xf numFmtId="0" fontId="23" fillId="11"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6"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24" fillId="13"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4" borderId="11" applyNumberFormat="0" applyFont="0" applyAlignment="0" applyProtection="0">
      <alignment vertical="center"/>
    </xf>
    <xf numFmtId="0" fontId="24" fillId="14"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12" applyNumberFormat="0" applyFill="0" applyAlignment="0" applyProtection="0">
      <alignment vertical="center"/>
    </xf>
    <xf numFmtId="0" fontId="17" fillId="0" borderId="12" applyNumberFormat="0" applyFill="0" applyAlignment="0" applyProtection="0">
      <alignment vertical="center"/>
    </xf>
    <xf numFmtId="0" fontId="24" fillId="12" borderId="0" applyNumberFormat="0" applyBorder="0" applyAlignment="0" applyProtection="0">
      <alignment vertical="center"/>
    </xf>
    <xf numFmtId="0" fontId="20" fillId="0" borderId="14" applyNumberFormat="0" applyFill="0" applyAlignment="0" applyProtection="0">
      <alignment vertical="center"/>
    </xf>
    <xf numFmtId="0" fontId="24" fillId="17" borderId="0" applyNumberFormat="0" applyBorder="0" applyAlignment="0" applyProtection="0">
      <alignment vertical="center"/>
    </xf>
    <xf numFmtId="0" fontId="29" fillId="19" borderId="15" applyNumberFormat="0" applyAlignment="0" applyProtection="0">
      <alignment vertical="center"/>
    </xf>
    <xf numFmtId="0" fontId="30" fillId="19" borderId="13" applyNumberFormat="0" applyAlignment="0" applyProtection="0">
      <alignment vertical="center"/>
    </xf>
    <xf numFmtId="0" fontId="31" fillId="20" borderId="16" applyNumberFormat="0" applyAlignment="0" applyProtection="0">
      <alignment vertical="center"/>
    </xf>
    <xf numFmtId="0" fontId="19" fillId="22" borderId="0" applyNumberFormat="0" applyBorder="0" applyAlignment="0" applyProtection="0">
      <alignment vertical="center"/>
    </xf>
    <xf numFmtId="0" fontId="24" fillId="24" borderId="0" applyNumberFormat="0" applyBorder="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28" fillId="15" borderId="0" applyNumberFormat="0" applyBorder="0" applyAlignment="0" applyProtection="0">
      <alignment vertical="center"/>
    </xf>
    <xf numFmtId="0" fontId="22" fillId="10" borderId="0" applyNumberFormat="0" applyBorder="0" applyAlignment="0" applyProtection="0">
      <alignment vertical="center"/>
    </xf>
    <xf numFmtId="0" fontId="19" fillId="25" borderId="0" applyNumberFormat="0" applyBorder="0" applyAlignment="0" applyProtection="0">
      <alignment vertical="center"/>
    </xf>
    <xf numFmtId="0" fontId="24" fillId="18"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4" fillId="28" borderId="0" applyNumberFormat="0" applyBorder="0" applyAlignment="0" applyProtection="0">
      <alignment vertical="center"/>
    </xf>
    <xf numFmtId="0" fontId="24" fillId="23" borderId="0" applyNumberFormat="0" applyBorder="0" applyAlignment="0" applyProtection="0">
      <alignment vertical="center"/>
    </xf>
    <xf numFmtId="0" fontId="19" fillId="21" borderId="0" applyNumberFormat="0" applyBorder="0" applyAlignment="0" applyProtection="0">
      <alignment vertical="center"/>
    </xf>
    <xf numFmtId="0" fontId="19" fillId="30" borderId="0" applyNumberFormat="0" applyBorder="0" applyAlignment="0" applyProtection="0">
      <alignment vertical="center"/>
    </xf>
    <xf numFmtId="0" fontId="24" fillId="31" borderId="0" applyNumberFormat="0" applyBorder="0" applyAlignment="0" applyProtection="0">
      <alignment vertical="center"/>
    </xf>
    <xf numFmtId="0" fontId="19"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19" fillId="29" borderId="0" applyNumberFormat="0" applyBorder="0" applyAlignment="0" applyProtection="0">
      <alignment vertical="center"/>
    </xf>
    <xf numFmtId="0" fontId="24" fillId="16" borderId="0" applyNumberFormat="0" applyBorder="0" applyAlignment="0" applyProtection="0">
      <alignment vertical="center"/>
    </xf>
    <xf numFmtId="0" fontId="0" fillId="0" borderId="0">
      <alignment vertical="center"/>
    </xf>
    <xf numFmtId="0" fontId="0" fillId="0" borderId="0">
      <alignment vertical="center"/>
    </xf>
    <xf numFmtId="0" fontId="34" fillId="0" borderId="0">
      <alignment vertical="center"/>
    </xf>
    <xf numFmtId="0" fontId="35" fillId="0" borderId="0"/>
  </cellStyleXfs>
  <cellXfs count="56">
    <xf numFmtId="0" fontId="0" fillId="0" borderId="0" xfId="0">
      <alignment vertical="center"/>
    </xf>
    <xf numFmtId="0" fontId="1" fillId="2" borderId="0" xfId="0" applyFont="1" applyFill="1">
      <alignment vertical="center"/>
    </xf>
    <xf numFmtId="0" fontId="2" fillId="2" borderId="0" xfId="0" applyFont="1" applyFill="1" applyAlignment="1">
      <alignment vertical="center" wrapText="1"/>
    </xf>
    <xf numFmtId="0" fontId="2" fillId="2" borderId="0" xfId="0" applyFont="1" applyFill="1">
      <alignment vertical="center"/>
    </xf>
    <xf numFmtId="177" fontId="2" fillId="2" borderId="0" xfId="0" applyNumberFormat="1" applyFont="1" applyFill="1">
      <alignment vertical="center"/>
    </xf>
    <xf numFmtId="176" fontId="2" fillId="2" borderId="0" xfId="0" applyNumberFormat="1" applyFont="1" applyFill="1">
      <alignment vertical="center"/>
    </xf>
    <xf numFmtId="0" fontId="2" fillId="2" borderId="0" xfId="0" applyFont="1" applyFill="1" applyAlignment="1">
      <alignment horizontal="center" vertical="center" wrapText="1"/>
    </xf>
    <xf numFmtId="177" fontId="2" fillId="2" borderId="0" xfId="0" applyNumberFormat="1" applyFont="1" applyFill="1" applyAlignment="1">
      <alignment vertical="center" wrapText="1"/>
    </xf>
    <xf numFmtId="0" fontId="3" fillId="2" borderId="0" xfId="0" applyFont="1" applyFill="1" applyAlignment="1">
      <alignment horizontal="left" vertical="center" wrapText="1"/>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177" fontId="3" fillId="2" borderId="0" xfId="0" applyNumberFormat="1" applyFont="1" applyFill="1" applyAlignment="1">
      <alignment horizontal="center" vertical="center"/>
    </xf>
    <xf numFmtId="176" fontId="3" fillId="2" borderId="0" xfId="0" applyNumberFormat="1" applyFont="1" applyFill="1" applyAlignment="1">
      <alignment horizontal="center" vertical="center"/>
    </xf>
    <xf numFmtId="0" fontId="4" fillId="2" borderId="1" xfId="0" applyFont="1" applyFill="1" applyBorder="1" applyAlignment="1">
      <alignment horizontal="center" vertical="center" wrapText="1"/>
    </xf>
    <xf numFmtId="177" fontId="4" fillId="2"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77" fontId="5" fillId="2" borderId="3"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wrapText="1"/>
    </xf>
    <xf numFmtId="177" fontId="5" fillId="2" borderId="5" xfId="0" applyNumberFormat="1" applyFont="1" applyFill="1" applyBorder="1" applyAlignment="1">
      <alignment horizontal="center" vertical="center" wrapText="1"/>
    </xf>
    <xf numFmtId="176" fontId="5" fillId="2" borderId="5"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177" fontId="7" fillId="0" borderId="9" xfId="0" applyNumberFormat="1" applyFont="1" applyBorder="1" applyAlignment="1">
      <alignment horizontal="center" vertical="center" wrapText="1"/>
    </xf>
    <xf numFmtId="0" fontId="8" fillId="3" borderId="9"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11" fillId="0"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12" fillId="0" borderId="5" xfId="0" applyFont="1" applyBorder="1" applyAlignment="1">
      <alignment horizontal="center" vertical="center" wrapText="1"/>
    </xf>
    <xf numFmtId="0" fontId="9" fillId="0" borderId="5" xfId="0" applyFont="1" applyBorder="1" applyAlignment="1">
      <alignment horizontal="center" vertical="center" wrapText="1"/>
    </xf>
    <xf numFmtId="0" fontId="11" fillId="0" borderId="1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1" fillId="0" borderId="5" xfId="0" applyNumberFormat="1" applyFont="1" applyFill="1" applyBorder="1" applyAlignment="1" applyProtection="1">
      <alignment horizontal="center" vertical="center" wrapText="1"/>
    </xf>
    <xf numFmtId="9" fontId="9" fillId="2" borderId="5" xfId="11" applyFont="1" applyFill="1" applyBorder="1" applyAlignment="1">
      <alignment horizontal="center" vertical="center" wrapText="1"/>
    </xf>
    <xf numFmtId="0" fontId="13" fillId="0" borderId="5" xfId="0" applyFont="1" applyFill="1" applyBorder="1" applyAlignment="1">
      <alignment horizontal="center" vertical="center" wrapText="1"/>
    </xf>
    <xf numFmtId="0" fontId="9" fillId="2" borderId="5" xfId="0" applyFont="1" applyFill="1" applyBorder="1" applyAlignment="1">
      <alignment vertical="center" wrapText="1"/>
    </xf>
    <xf numFmtId="0" fontId="9" fillId="2" borderId="5" xfId="11" applyNumberFormat="1" applyFont="1" applyFill="1" applyBorder="1" applyAlignment="1" applyProtection="1">
      <alignment horizontal="center" vertical="center" wrapText="1"/>
    </xf>
    <xf numFmtId="0" fontId="12" fillId="0" borderId="5" xfId="0" applyFont="1" applyBorder="1" applyAlignment="1">
      <alignment horizontal="center" vertical="center"/>
    </xf>
    <xf numFmtId="0" fontId="12" fillId="0" borderId="5" xfId="0" applyFont="1" applyBorder="1" applyAlignment="1">
      <alignment vertical="center" wrapText="1"/>
    </xf>
    <xf numFmtId="177" fontId="13" fillId="0" borderId="5" xfId="0" applyNumberFormat="1" applyFont="1" applyFill="1" applyBorder="1" applyAlignment="1">
      <alignment horizontal="center" vertical="center"/>
    </xf>
    <xf numFmtId="0" fontId="9" fillId="0" borderId="5" xfId="0" applyFont="1" applyFill="1" applyBorder="1" applyAlignment="1">
      <alignment horizontal="center" vertical="center" wrapText="1"/>
    </xf>
    <xf numFmtId="0" fontId="13" fillId="0" borderId="5" xfId="0" applyFont="1" applyFill="1" applyBorder="1" applyAlignment="1">
      <alignment horizontal="center" vertical="center"/>
    </xf>
    <xf numFmtId="0" fontId="14" fillId="0" borderId="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5" xfId="0" applyFont="1" applyBorder="1" applyAlignment="1">
      <alignment horizontal="center" vertical="center" wrapText="1"/>
    </xf>
    <xf numFmtId="0" fontId="12" fillId="0" borderId="5" xfId="0" applyFont="1" applyFill="1" applyBorder="1" applyAlignment="1">
      <alignment horizontal="center" vertical="center" wrapText="1"/>
    </xf>
    <xf numFmtId="177" fontId="3" fillId="2" borderId="0" xfId="0" applyNumberFormat="1" applyFont="1" applyFill="1" applyAlignment="1">
      <alignment horizontal="center" vertical="center" wrapText="1"/>
    </xf>
    <xf numFmtId="0" fontId="4" fillId="2" borderId="1" xfId="0" applyFont="1" applyFill="1" applyBorder="1" applyAlignment="1">
      <alignment horizontal="left" vertical="center" wrapText="1"/>
    </xf>
    <xf numFmtId="0" fontId="5" fillId="2" borderId="5" xfId="51" applyFont="1" applyFill="1" applyBorder="1" applyAlignment="1">
      <alignment horizontal="center" vertical="center" wrapText="1"/>
    </xf>
    <xf numFmtId="177" fontId="5" fillId="2" borderId="5" xfId="51" applyNumberFormat="1" applyFont="1" applyFill="1" applyBorder="1" applyAlignment="1">
      <alignment horizontal="center" vertical="center" wrapText="1"/>
    </xf>
    <xf numFmtId="0" fontId="1" fillId="2" borderId="0" xfId="0" applyFont="1" applyFill="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0 2 2 2 2 2" xfId="49"/>
    <cellStyle name="常规 2 4" xfId="50"/>
    <cellStyle name="常规 11" xfId="51"/>
    <cellStyle name="常规 1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32"/>
  <sheetViews>
    <sheetView tabSelected="1" topLeftCell="A15" workbookViewId="0">
      <selection activeCell="F6" sqref="F6:F32"/>
    </sheetView>
  </sheetViews>
  <sheetFormatPr defaultColWidth="9" defaultRowHeight="14.25"/>
  <cols>
    <col min="1" max="1" width="11.5" style="2" customWidth="1"/>
    <col min="2" max="2" width="10.125" style="3" customWidth="1"/>
    <col min="3" max="3" width="9" style="3" customWidth="1"/>
    <col min="4" max="4" width="9" style="3"/>
    <col min="5" max="5" width="22.5333333333333" style="3" customWidth="1"/>
    <col min="6" max="6" width="22.45" style="3" customWidth="1"/>
    <col min="7" max="7" width="14.5" style="4" customWidth="1"/>
    <col min="8" max="8" width="14.825" style="5" customWidth="1"/>
    <col min="9" max="9" width="12.875" style="6" customWidth="1"/>
    <col min="10" max="10" width="25.875" style="2" customWidth="1"/>
    <col min="11" max="13" width="8.125" style="2" customWidth="1"/>
    <col min="14" max="14" width="14.25" style="7" customWidth="1"/>
    <col min="15" max="15" width="15.125" style="7" customWidth="1"/>
    <col min="16" max="16" width="9.625" style="2" customWidth="1"/>
    <col min="17" max="16384" width="9" style="3"/>
  </cols>
  <sheetData>
    <row r="1" spans="1:15">
      <c r="A1" s="8" t="s">
        <v>0</v>
      </c>
      <c r="B1" s="9"/>
      <c r="C1" s="9"/>
      <c r="D1" s="9"/>
      <c r="E1" s="9"/>
      <c r="F1" s="10"/>
      <c r="G1" s="11"/>
      <c r="H1" s="12"/>
      <c r="I1" s="10"/>
      <c r="J1" s="8"/>
      <c r="K1" s="10"/>
      <c r="L1" s="10"/>
      <c r="M1" s="10"/>
      <c r="N1" s="51"/>
      <c r="O1" s="51"/>
    </row>
    <row r="2" ht="66" customHeight="1" spans="1:15">
      <c r="A2" s="13" t="s">
        <v>1</v>
      </c>
      <c r="B2" s="13"/>
      <c r="C2" s="13"/>
      <c r="D2" s="13"/>
      <c r="E2" s="13"/>
      <c r="F2" s="13"/>
      <c r="G2" s="14"/>
      <c r="H2" s="13"/>
      <c r="I2" s="13"/>
      <c r="J2" s="52"/>
      <c r="K2" s="13"/>
      <c r="L2" s="13"/>
      <c r="M2" s="13"/>
      <c r="N2" s="14"/>
      <c r="O2" s="14"/>
    </row>
    <row r="3" ht="33" customHeight="1" spans="1:15">
      <c r="A3" s="15" t="s">
        <v>2</v>
      </c>
      <c r="B3" s="16"/>
      <c r="C3" s="16"/>
      <c r="D3" s="16"/>
      <c r="E3" s="16"/>
      <c r="F3" s="16"/>
      <c r="G3" s="17"/>
      <c r="H3" s="18"/>
      <c r="I3" s="53" t="s">
        <v>3</v>
      </c>
      <c r="J3" s="53"/>
      <c r="K3" s="53"/>
      <c r="L3" s="53"/>
      <c r="M3" s="53"/>
      <c r="N3" s="54"/>
      <c r="O3" s="54"/>
    </row>
    <row r="4" ht="77" customHeight="1" spans="1:15">
      <c r="A4" s="19" t="s">
        <v>4</v>
      </c>
      <c r="B4" s="19" t="s">
        <v>5</v>
      </c>
      <c r="C4" s="19" t="s">
        <v>6</v>
      </c>
      <c r="D4" s="19" t="s">
        <v>7</v>
      </c>
      <c r="E4" s="19" t="s">
        <v>8</v>
      </c>
      <c r="F4" s="19" t="s">
        <v>9</v>
      </c>
      <c r="G4" s="20" t="s">
        <v>10</v>
      </c>
      <c r="H4" s="21" t="s">
        <v>11</v>
      </c>
      <c r="I4" s="53" t="s">
        <v>12</v>
      </c>
      <c r="J4" s="53" t="s">
        <v>13</v>
      </c>
      <c r="K4" s="53" t="s">
        <v>14</v>
      </c>
      <c r="L4" s="53" t="s">
        <v>15</v>
      </c>
      <c r="M4" s="53" t="s">
        <v>16</v>
      </c>
      <c r="N4" s="54" t="s">
        <v>17</v>
      </c>
      <c r="O4" s="54" t="s">
        <v>18</v>
      </c>
    </row>
    <row r="5" s="1" customFormat="1" ht="24" customHeight="1" spans="1:16">
      <c r="A5" s="22" t="s">
        <v>19</v>
      </c>
      <c r="B5" s="23"/>
      <c r="C5" s="23"/>
      <c r="D5" s="23"/>
      <c r="E5" s="23"/>
      <c r="F5" s="24"/>
      <c r="G5" s="25">
        <f>SUM(G6:G32)</f>
        <v>11800951.81</v>
      </c>
      <c r="H5" s="26"/>
      <c r="I5" s="22" t="s">
        <v>19</v>
      </c>
      <c r="J5" s="23"/>
      <c r="K5" s="23"/>
      <c r="L5" s="23"/>
      <c r="M5" s="23"/>
      <c r="N5" s="24"/>
      <c r="O5" s="25">
        <f>SUM(O6:O32)</f>
        <v>11800951.81</v>
      </c>
      <c r="P5" s="55"/>
    </row>
    <row r="6" ht="87" customHeight="1" spans="1:15">
      <c r="A6" s="27" t="s">
        <v>20</v>
      </c>
      <c r="B6" s="27" t="s">
        <v>21</v>
      </c>
      <c r="C6" s="28">
        <v>2130505</v>
      </c>
      <c r="D6" s="28" t="s">
        <v>22</v>
      </c>
      <c r="E6" s="29" t="s">
        <v>23</v>
      </c>
      <c r="F6" s="27" t="s">
        <v>24</v>
      </c>
      <c r="G6" s="30">
        <v>1180000</v>
      </c>
      <c r="H6" s="31" t="s">
        <v>25</v>
      </c>
      <c r="I6" s="28" t="s">
        <v>26</v>
      </c>
      <c r="J6" s="28" t="s">
        <v>27</v>
      </c>
      <c r="K6" s="28" t="s">
        <v>28</v>
      </c>
      <c r="L6" s="28" t="s">
        <v>29</v>
      </c>
      <c r="M6" s="28" t="s">
        <v>30</v>
      </c>
      <c r="N6" s="28">
        <v>2650000</v>
      </c>
      <c r="O6" s="30">
        <v>1180000</v>
      </c>
    </row>
    <row r="7" ht="36" spans="1:15">
      <c r="A7" s="32" t="s">
        <v>31</v>
      </c>
      <c r="B7" s="27" t="s">
        <v>21</v>
      </c>
      <c r="C7" s="28">
        <v>2130505</v>
      </c>
      <c r="D7" s="28" t="s">
        <v>22</v>
      </c>
      <c r="E7" s="33" t="s">
        <v>32</v>
      </c>
      <c r="F7" s="32" t="s">
        <v>33</v>
      </c>
      <c r="G7" s="27">
        <v>1890000</v>
      </c>
      <c r="H7" s="31" t="s">
        <v>34</v>
      </c>
      <c r="I7" s="28" t="s">
        <v>35</v>
      </c>
      <c r="J7" s="28" t="s">
        <v>36</v>
      </c>
      <c r="K7" s="28" t="s">
        <v>37</v>
      </c>
      <c r="L7" s="28" t="s">
        <v>29</v>
      </c>
      <c r="M7" s="28" t="s">
        <v>30</v>
      </c>
      <c r="N7" s="28">
        <v>11510000</v>
      </c>
      <c r="O7" s="27">
        <v>1890000</v>
      </c>
    </row>
    <row r="8" ht="108" spans="1:15">
      <c r="A8" s="32" t="s">
        <v>31</v>
      </c>
      <c r="B8" s="27" t="s">
        <v>21</v>
      </c>
      <c r="C8" s="28">
        <v>2130505</v>
      </c>
      <c r="D8" s="28" t="s">
        <v>22</v>
      </c>
      <c r="E8" s="29" t="s">
        <v>38</v>
      </c>
      <c r="F8" s="32" t="s">
        <v>39</v>
      </c>
      <c r="G8" s="27">
        <v>1680000</v>
      </c>
      <c r="H8" s="31" t="s">
        <v>34</v>
      </c>
      <c r="I8" s="28" t="s">
        <v>35</v>
      </c>
      <c r="J8" s="28" t="s">
        <v>36</v>
      </c>
      <c r="K8" s="28" t="s">
        <v>37</v>
      </c>
      <c r="L8" s="28" t="s">
        <v>29</v>
      </c>
      <c r="M8" s="28" t="s">
        <v>30</v>
      </c>
      <c r="N8" s="28">
        <v>11510000</v>
      </c>
      <c r="O8" s="27">
        <v>1680000</v>
      </c>
    </row>
    <row r="9" ht="36" spans="1:15">
      <c r="A9" s="32" t="s">
        <v>31</v>
      </c>
      <c r="B9" s="27" t="s">
        <v>21</v>
      </c>
      <c r="C9" s="28">
        <v>2130505</v>
      </c>
      <c r="D9" s="28" t="s">
        <v>22</v>
      </c>
      <c r="E9" s="29" t="s">
        <v>40</v>
      </c>
      <c r="F9" s="32" t="s">
        <v>41</v>
      </c>
      <c r="G9" s="27">
        <v>1830000</v>
      </c>
      <c r="H9" s="31" t="s">
        <v>34</v>
      </c>
      <c r="I9" s="28" t="s">
        <v>35</v>
      </c>
      <c r="J9" s="28" t="s">
        <v>36</v>
      </c>
      <c r="K9" s="28" t="s">
        <v>37</v>
      </c>
      <c r="L9" s="28" t="s">
        <v>29</v>
      </c>
      <c r="M9" s="28" t="s">
        <v>30</v>
      </c>
      <c r="N9" s="28">
        <v>11510000</v>
      </c>
      <c r="O9" s="27">
        <v>1830000</v>
      </c>
    </row>
    <row r="10" ht="24" spans="1:15">
      <c r="A10" s="34" t="s">
        <v>21</v>
      </c>
      <c r="B10" s="34" t="s">
        <v>21</v>
      </c>
      <c r="C10" s="34">
        <v>2130505</v>
      </c>
      <c r="D10" s="34" t="s">
        <v>22</v>
      </c>
      <c r="E10" s="34" t="s">
        <v>42</v>
      </c>
      <c r="F10" s="34" t="s">
        <v>43</v>
      </c>
      <c r="G10" s="34">
        <v>1500000</v>
      </c>
      <c r="H10" s="34"/>
      <c r="I10" s="28" t="s">
        <v>26</v>
      </c>
      <c r="J10" s="28" t="s">
        <v>27</v>
      </c>
      <c r="K10" s="28" t="s">
        <v>28</v>
      </c>
      <c r="L10" s="28" t="s">
        <v>29</v>
      </c>
      <c r="M10" s="28" t="s">
        <v>30</v>
      </c>
      <c r="N10" s="28">
        <v>2650000</v>
      </c>
      <c r="O10" s="28">
        <v>94879</v>
      </c>
    </row>
    <row r="11" ht="24" spans="1:15">
      <c r="A11" s="35"/>
      <c r="B11" s="35"/>
      <c r="C11" s="35"/>
      <c r="D11" s="35"/>
      <c r="E11" s="35"/>
      <c r="F11" s="35"/>
      <c r="G11" s="35"/>
      <c r="H11" s="35"/>
      <c r="I11" s="28" t="s">
        <v>35</v>
      </c>
      <c r="J11" s="28" t="s">
        <v>36</v>
      </c>
      <c r="K11" s="28" t="s">
        <v>37</v>
      </c>
      <c r="L11" s="28" t="s">
        <v>29</v>
      </c>
      <c r="M11" s="28" t="s">
        <v>30</v>
      </c>
      <c r="N11" s="28">
        <v>11510000</v>
      </c>
      <c r="O11" s="28">
        <f>G10-O10</f>
        <v>1405121</v>
      </c>
    </row>
    <row r="12" ht="36" spans="1:15">
      <c r="A12" s="36" t="s">
        <v>44</v>
      </c>
      <c r="B12" s="36" t="s">
        <v>21</v>
      </c>
      <c r="C12" s="28">
        <v>2130505</v>
      </c>
      <c r="D12" s="28" t="s">
        <v>22</v>
      </c>
      <c r="E12" s="37" t="s">
        <v>45</v>
      </c>
      <c r="F12" s="36" t="s">
        <v>46</v>
      </c>
      <c r="G12" s="27">
        <v>320000</v>
      </c>
      <c r="H12" s="31" t="s">
        <v>25</v>
      </c>
      <c r="I12" s="28" t="s">
        <v>26</v>
      </c>
      <c r="J12" s="28" t="s">
        <v>27</v>
      </c>
      <c r="K12" s="28" t="s">
        <v>28</v>
      </c>
      <c r="L12" s="28" t="s">
        <v>29</v>
      </c>
      <c r="M12" s="28" t="s">
        <v>30</v>
      </c>
      <c r="N12" s="28">
        <v>2650000</v>
      </c>
      <c r="O12" s="27">
        <v>320000</v>
      </c>
    </row>
    <row r="13" ht="36" spans="1:15">
      <c r="A13" s="32" t="s">
        <v>44</v>
      </c>
      <c r="B13" s="36" t="s">
        <v>21</v>
      </c>
      <c r="C13" s="28">
        <v>2130505</v>
      </c>
      <c r="D13" s="28" t="s">
        <v>22</v>
      </c>
      <c r="E13" s="37" t="s">
        <v>47</v>
      </c>
      <c r="F13" s="36" t="s">
        <v>46</v>
      </c>
      <c r="G13" s="30">
        <v>320000</v>
      </c>
      <c r="H13" s="31" t="s">
        <v>25</v>
      </c>
      <c r="I13" s="28" t="s">
        <v>35</v>
      </c>
      <c r="J13" s="28" t="s">
        <v>36</v>
      </c>
      <c r="K13" s="28" t="s">
        <v>37</v>
      </c>
      <c r="L13" s="28" t="s">
        <v>29</v>
      </c>
      <c r="M13" s="28" t="s">
        <v>30</v>
      </c>
      <c r="N13" s="28">
        <v>11510000</v>
      </c>
      <c r="O13" s="30">
        <v>320000</v>
      </c>
    </row>
    <row r="14" ht="60" spans="1:15">
      <c r="A14" s="38" t="s">
        <v>48</v>
      </c>
      <c r="B14" s="38" t="s">
        <v>49</v>
      </c>
      <c r="C14" s="28">
        <v>2130505</v>
      </c>
      <c r="D14" s="28" t="s">
        <v>22</v>
      </c>
      <c r="E14" s="39" t="s">
        <v>50</v>
      </c>
      <c r="F14" s="40" t="s">
        <v>51</v>
      </c>
      <c r="G14" s="41">
        <v>1400000</v>
      </c>
      <c r="H14" s="31" t="s">
        <v>52</v>
      </c>
      <c r="I14" s="28" t="s">
        <v>35</v>
      </c>
      <c r="J14" s="28" t="s">
        <v>36</v>
      </c>
      <c r="K14" s="28" t="s">
        <v>37</v>
      </c>
      <c r="L14" s="28" t="s">
        <v>29</v>
      </c>
      <c r="M14" s="28" t="s">
        <v>30</v>
      </c>
      <c r="N14" s="28">
        <v>11510000</v>
      </c>
      <c r="O14" s="41">
        <v>1400000</v>
      </c>
    </row>
    <row r="15" ht="25.5" spans="1:15">
      <c r="A15" s="42" t="s">
        <v>53</v>
      </c>
      <c r="B15" s="31" t="s">
        <v>53</v>
      </c>
      <c r="C15" s="28">
        <v>2130504</v>
      </c>
      <c r="D15" s="28" t="s">
        <v>54</v>
      </c>
      <c r="E15" s="29" t="s">
        <v>55</v>
      </c>
      <c r="F15" s="43" t="s">
        <v>56</v>
      </c>
      <c r="G15" s="44">
        <v>43110</v>
      </c>
      <c r="H15" s="31" t="s">
        <v>34</v>
      </c>
      <c r="I15" s="28" t="s">
        <v>35</v>
      </c>
      <c r="J15" s="28" t="s">
        <v>36</v>
      </c>
      <c r="K15" s="28" t="s">
        <v>37</v>
      </c>
      <c r="L15" s="28" t="s">
        <v>29</v>
      </c>
      <c r="M15" s="28" t="s">
        <v>30</v>
      </c>
      <c r="N15" s="28">
        <v>11510000</v>
      </c>
      <c r="O15" s="44">
        <v>43110</v>
      </c>
    </row>
    <row r="16" ht="25.5" spans="1:15">
      <c r="A16" s="42" t="s">
        <v>53</v>
      </c>
      <c r="B16" s="31" t="s">
        <v>53</v>
      </c>
      <c r="C16" s="28">
        <v>2130504</v>
      </c>
      <c r="D16" s="28" t="s">
        <v>54</v>
      </c>
      <c r="E16" s="29" t="s">
        <v>57</v>
      </c>
      <c r="F16" s="43" t="s">
        <v>58</v>
      </c>
      <c r="G16" s="44">
        <v>2426</v>
      </c>
      <c r="H16" s="31" t="s">
        <v>34</v>
      </c>
      <c r="I16" s="28" t="s">
        <v>35</v>
      </c>
      <c r="J16" s="28" t="s">
        <v>36</v>
      </c>
      <c r="K16" s="28" t="s">
        <v>37</v>
      </c>
      <c r="L16" s="28" t="s">
        <v>29</v>
      </c>
      <c r="M16" s="28" t="s">
        <v>30</v>
      </c>
      <c r="N16" s="28">
        <v>11510000</v>
      </c>
      <c r="O16" s="44">
        <v>2426</v>
      </c>
    </row>
    <row r="17" ht="25.5" spans="1:15">
      <c r="A17" s="42" t="s">
        <v>53</v>
      </c>
      <c r="B17" s="31" t="s">
        <v>53</v>
      </c>
      <c r="C17" s="28">
        <v>2130504</v>
      </c>
      <c r="D17" s="28" t="s">
        <v>54</v>
      </c>
      <c r="E17" s="29" t="s">
        <v>59</v>
      </c>
      <c r="F17" s="43" t="s">
        <v>60</v>
      </c>
      <c r="G17" s="44">
        <v>7942</v>
      </c>
      <c r="H17" s="31" t="s">
        <v>34</v>
      </c>
      <c r="I17" s="28" t="s">
        <v>35</v>
      </c>
      <c r="J17" s="28" t="s">
        <v>36</v>
      </c>
      <c r="K17" s="28" t="s">
        <v>37</v>
      </c>
      <c r="L17" s="28" t="s">
        <v>29</v>
      </c>
      <c r="M17" s="28" t="s">
        <v>30</v>
      </c>
      <c r="N17" s="28">
        <v>11510000</v>
      </c>
      <c r="O17" s="44">
        <v>7942</v>
      </c>
    </row>
    <row r="18" ht="38.25" spans="1:15">
      <c r="A18" s="42" t="s">
        <v>53</v>
      </c>
      <c r="B18" s="31" t="s">
        <v>53</v>
      </c>
      <c r="C18" s="28">
        <v>2130504</v>
      </c>
      <c r="D18" s="28" t="s">
        <v>54</v>
      </c>
      <c r="E18" s="29" t="s">
        <v>61</v>
      </c>
      <c r="F18" s="43" t="s">
        <v>62</v>
      </c>
      <c r="G18" s="44">
        <v>4564</v>
      </c>
      <c r="H18" s="31" t="s">
        <v>34</v>
      </c>
      <c r="I18" s="28" t="s">
        <v>35</v>
      </c>
      <c r="J18" s="28" t="s">
        <v>36</v>
      </c>
      <c r="K18" s="28" t="s">
        <v>37</v>
      </c>
      <c r="L18" s="28" t="s">
        <v>29</v>
      </c>
      <c r="M18" s="28" t="s">
        <v>30</v>
      </c>
      <c r="N18" s="28">
        <v>11510000</v>
      </c>
      <c r="O18" s="44">
        <v>4564</v>
      </c>
    </row>
    <row r="19" ht="25.5" spans="1:15">
      <c r="A19" s="42" t="s">
        <v>53</v>
      </c>
      <c r="B19" s="31" t="s">
        <v>53</v>
      </c>
      <c r="C19" s="28">
        <v>2130504</v>
      </c>
      <c r="D19" s="28" t="s">
        <v>54</v>
      </c>
      <c r="E19" s="29" t="s">
        <v>63</v>
      </c>
      <c r="F19" s="43" t="s">
        <v>64</v>
      </c>
      <c r="G19" s="44">
        <v>15857</v>
      </c>
      <c r="H19" s="31" t="s">
        <v>34</v>
      </c>
      <c r="I19" s="28" t="s">
        <v>35</v>
      </c>
      <c r="J19" s="28" t="s">
        <v>36</v>
      </c>
      <c r="K19" s="28" t="s">
        <v>37</v>
      </c>
      <c r="L19" s="28" t="s">
        <v>29</v>
      </c>
      <c r="M19" s="28" t="s">
        <v>30</v>
      </c>
      <c r="N19" s="28">
        <v>11510000</v>
      </c>
      <c r="O19" s="44">
        <v>15857</v>
      </c>
    </row>
    <row r="20" ht="25.5" spans="1:15">
      <c r="A20" s="42" t="s">
        <v>53</v>
      </c>
      <c r="B20" s="31" t="s">
        <v>53</v>
      </c>
      <c r="C20" s="28">
        <v>2130504</v>
      </c>
      <c r="D20" s="28" t="s">
        <v>54</v>
      </c>
      <c r="E20" s="29" t="s">
        <v>65</v>
      </c>
      <c r="F20" s="43" t="s">
        <v>66</v>
      </c>
      <c r="G20" s="44">
        <v>10481</v>
      </c>
      <c r="H20" s="31" t="s">
        <v>34</v>
      </c>
      <c r="I20" s="28" t="s">
        <v>35</v>
      </c>
      <c r="J20" s="28" t="s">
        <v>36</v>
      </c>
      <c r="K20" s="28" t="s">
        <v>37</v>
      </c>
      <c r="L20" s="28" t="s">
        <v>29</v>
      </c>
      <c r="M20" s="28" t="s">
        <v>30</v>
      </c>
      <c r="N20" s="28">
        <v>11510000</v>
      </c>
      <c r="O20" s="44">
        <v>10481</v>
      </c>
    </row>
    <row r="21" ht="25.5" spans="1:15">
      <c r="A21" s="42" t="s">
        <v>53</v>
      </c>
      <c r="B21" s="31" t="s">
        <v>53</v>
      </c>
      <c r="C21" s="28">
        <v>2130504</v>
      </c>
      <c r="D21" s="28" t="s">
        <v>54</v>
      </c>
      <c r="E21" s="29" t="s">
        <v>67</v>
      </c>
      <c r="F21" s="43" t="s">
        <v>68</v>
      </c>
      <c r="G21" s="44">
        <v>18789</v>
      </c>
      <c r="H21" s="31" t="s">
        <v>34</v>
      </c>
      <c r="I21" s="28" t="s">
        <v>35</v>
      </c>
      <c r="J21" s="28" t="s">
        <v>36</v>
      </c>
      <c r="K21" s="28" t="s">
        <v>37</v>
      </c>
      <c r="L21" s="28" t="s">
        <v>29</v>
      </c>
      <c r="M21" s="28" t="s">
        <v>30</v>
      </c>
      <c r="N21" s="28">
        <v>11510000</v>
      </c>
      <c r="O21" s="44">
        <v>18789</v>
      </c>
    </row>
    <row r="22" ht="38.25" spans="1:15">
      <c r="A22" s="42" t="s">
        <v>53</v>
      </c>
      <c r="B22" s="31" t="s">
        <v>53</v>
      </c>
      <c r="C22" s="28">
        <v>2130504</v>
      </c>
      <c r="D22" s="28" t="s">
        <v>54</v>
      </c>
      <c r="E22" s="45" t="s">
        <v>69</v>
      </c>
      <c r="F22" s="43" t="s">
        <v>70</v>
      </c>
      <c r="G22" s="44">
        <v>5804</v>
      </c>
      <c r="H22" s="31" t="s">
        <v>34</v>
      </c>
      <c r="I22" s="28" t="s">
        <v>35</v>
      </c>
      <c r="J22" s="28" t="s">
        <v>36</v>
      </c>
      <c r="K22" s="28" t="s">
        <v>37</v>
      </c>
      <c r="L22" s="28" t="s">
        <v>29</v>
      </c>
      <c r="M22" s="28" t="s">
        <v>30</v>
      </c>
      <c r="N22" s="28">
        <v>11510000</v>
      </c>
      <c r="O22" s="44">
        <v>5804</v>
      </c>
    </row>
    <row r="23" ht="38.25" spans="1:15">
      <c r="A23" s="42" t="s">
        <v>53</v>
      </c>
      <c r="B23" s="31" t="s">
        <v>53</v>
      </c>
      <c r="C23" s="28">
        <v>2130505</v>
      </c>
      <c r="D23" s="28" t="s">
        <v>22</v>
      </c>
      <c r="E23" s="29" t="s">
        <v>71</v>
      </c>
      <c r="F23" s="43" t="s">
        <v>72</v>
      </c>
      <c r="G23" s="44">
        <v>43735.8</v>
      </c>
      <c r="H23" s="31" t="s">
        <v>34</v>
      </c>
      <c r="I23" s="28" t="s">
        <v>35</v>
      </c>
      <c r="J23" s="28" t="s">
        <v>36</v>
      </c>
      <c r="K23" s="28" t="s">
        <v>37</v>
      </c>
      <c r="L23" s="28" t="s">
        <v>29</v>
      </c>
      <c r="M23" s="28" t="s">
        <v>30</v>
      </c>
      <c r="N23" s="28">
        <v>11510000</v>
      </c>
      <c r="O23" s="44">
        <v>43735.8</v>
      </c>
    </row>
    <row r="24" ht="25.5" spans="1:15">
      <c r="A24" s="42" t="s">
        <v>53</v>
      </c>
      <c r="B24" s="31" t="s">
        <v>53</v>
      </c>
      <c r="C24" s="28">
        <v>2130505</v>
      </c>
      <c r="D24" s="28" t="s">
        <v>22</v>
      </c>
      <c r="E24" s="29" t="s">
        <v>73</v>
      </c>
      <c r="F24" s="43" t="s">
        <v>74</v>
      </c>
      <c r="G24" s="44">
        <v>29641.38</v>
      </c>
      <c r="H24" s="31" t="s">
        <v>34</v>
      </c>
      <c r="I24" s="28" t="s">
        <v>35</v>
      </c>
      <c r="J24" s="28" t="s">
        <v>36</v>
      </c>
      <c r="K24" s="28" t="s">
        <v>37</v>
      </c>
      <c r="L24" s="28" t="s">
        <v>29</v>
      </c>
      <c r="M24" s="28" t="s">
        <v>30</v>
      </c>
      <c r="N24" s="28">
        <v>11510000</v>
      </c>
      <c r="O24" s="44">
        <v>29641.38</v>
      </c>
    </row>
    <row r="25" ht="38.25" spans="1:15">
      <c r="A25" s="42" t="s">
        <v>53</v>
      </c>
      <c r="B25" s="31" t="s">
        <v>53</v>
      </c>
      <c r="C25" s="28">
        <v>2130505</v>
      </c>
      <c r="D25" s="28" t="s">
        <v>22</v>
      </c>
      <c r="E25" s="29" t="s">
        <v>75</v>
      </c>
      <c r="F25" s="43" t="s">
        <v>76</v>
      </c>
      <c r="G25" s="44">
        <v>238073.9</v>
      </c>
      <c r="H25" s="31" t="s">
        <v>34</v>
      </c>
      <c r="I25" s="28" t="s">
        <v>35</v>
      </c>
      <c r="J25" s="28" t="s">
        <v>36</v>
      </c>
      <c r="K25" s="28" t="s">
        <v>37</v>
      </c>
      <c r="L25" s="28" t="s">
        <v>29</v>
      </c>
      <c r="M25" s="28" t="s">
        <v>30</v>
      </c>
      <c r="N25" s="28">
        <v>11510000</v>
      </c>
      <c r="O25" s="44">
        <v>238073.9</v>
      </c>
    </row>
    <row r="26" ht="25.5" spans="1:15">
      <c r="A26" s="42" t="s">
        <v>53</v>
      </c>
      <c r="B26" s="31" t="s">
        <v>53</v>
      </c>
      <c r="C26" s="28">
        <v>2130505</v>
      </c>
      <c r="D26" s="28" t="s">
        <v>22</v>
      </c>
      <c r="E26" s="29" t="s">
        <v>77</v>
      </c>
      <c r="F26" s="43" t="s">
        <v>78</v>
      </c>
      <c r="G26" s="46">
        <v>120783.81</v>
      </c>
      <c r="H26" s="31" t="s">
        <v>34</v>
      </c>
      <c r="I26" s="28" t="s">
        <v>35</v>
      </c>
      <c r="J26" s="28" t="s">
        <v>36</v>
      </c>
      <c r="K26" s="28" t="s">
        <v>37</v>
      </c>
      <c r="L26" s="28" t="s">
        <v>29</v>
      </c>
      <c r="M26" s="28" t="s">
        <v>30</v>
      </c>
      <c r="N26" s="28">
        <v>11510000</v>
      </c>
      <c r="O26" s="46">
        <v>120783.81</v>
      </c>
    </row>
    <row r="27" ht="25.5" spans="1:15">
      <c r="A27" s="42" t="s">
        <v>53</v>
      </c>
      <c r="B27" s="31" t="s">
        <v>53</v>
      </c>
      <c r="C27" s="28">
        <v>2130504</v>
      </c>
      <c r="D27" s="28" t="s">
        <v>54</v>
      </c>
      <c r="E27" s="47" t="s">
        <v>79</v>
      </c>
      <c r="F27" s="43" t="s">
        <v>80</v>
      </c>
      <c r="G27" s="44">
        <v>40530.26</v>
      </c>
      <c r="H27" s="31" t="s">
        <v>34</v>
      </c>
      <c r="I27" s="28" t="s">
        <v>35</v>
      </c>
      <c r="J27" s="28" t="s">
        <v>36</v>
      </c>
      <c r="K27" s="28" t="s">
        <v>37</v>
      </c>
      <c r="L27" s="28" t="s">
        <v>29</v>
      </c>
      <c r="M27" s="28" t="s">
        <v>30</v>
      </c>
      <c r="N27" s="28">
        <v>11510000</v>
      </c>
      <c r="O27" s="44">
        <v>40530.26</v>
      </c>
    </row>
    <row r="28" ht="38.25" spans="1:15">
      <c r="A28" s="42" t="s">
        <v>81</v>
      </c>
      <c r="B28" s="31" t="s">
        <v>81</v>
      </c>
      <c r="C28" s="28">
        <v>2130504</v>
      </c>
      <c r="D28" s="28" t="s">
        <v>54</v>
      </c>
      <c r="E28" s="43" t="s">
        <v>82</v>
      </c>
      <c r="F28" s="43" t="s">
        <v>83</v>
      </c>
      <c r="G28" s="42">
        <v>499805.8</v>
      </c>
      <c r="H28" s="31" t="s">
        <v>34</v>
      </c>
      <c r="I28" s="28" t="s">
        <v>35</v>
      </c>
      <c r="J28" s="28" t="s">
        <v>36</v>
      </c>
      <c r="K28" s="28" t="s">
        <v>37</v>
      </c>
      <c r="L28" s="28" t="s">
        <v>29</v>
      </c>
      <c r="M28" s="28" t="s">
        <v>30</v>
      </c>
      <c r="N28" s="28">
        <v>11510000</v>
      </c>
      <c r="O28" s="42">
        <v>499805.8</v>
      </c>
    </row>
    <row r="29" ht="38.25" spans="1:15">
      <c r="A29" s="42" t="s">
        <v>81</v>
      </c>
      <c r="B29" s="31" t="s">
        <v>81</v>
      </c>
      <c r="C29" s="28">
        <v>2130504</v>
      </c>
      <c r="D29" s="28" t="s">
        <v>54</v>
      </c>
      <c r="E29" s="43" t="s">
        <v>84</v>
      </c>
      <c r="F29" s="43" t="s">
        <v>85</v>
      </c>
      <c r="G29" s="42">
        <v>326989.83</v>
      </c>
      <c r="H29" s="31" t="s">
        <v>34</v>
      </c>
      <c r="I29" s="28" t="s">
        <v>35</v>
      </c>
      <c r="J29" s="28" t="s">
        <v>36</v>
      </c>
      <c r="K29" s="28" t="s">
        <v>37</v>
      </c>
      <c r="L29" s="28" t="s">
        <v>29</v>
      </c>
      <c r="M29" s="28" t="s">
        <v>30</v>
      </c>
      <c r="N29" s="28">
        <v>11510000</v>
      </c>
      <c r="O29" s="42">
        <v>326989.83</v>
      </c>
    </row>
    <row r="30" ht="25.5" spans="1:15">
      <c r="A30" s="42" t="s">
        <v>81</v>
      </c>
      <c r="B30" s="31" t="s">
        <v>81</v>
      </c>
      <c r="C30" s="28">
        <v>2130504</v>
      </c>
      <c r="D30" s="28" t="s">
        <v>54</v>
      </c>
      <c r="E30" s="48" t="s">
        <v>86</v>
      </c>
      <c r="F30" s="43" t="s">
        <v>87</v>
      </c>
      <c r="G30" s="42">
        <v>102710.7</v>
      </c>
      <c r="H30" s="31" t="s">
        <v>34</v>
      </c>
      <c r="I30" s="28" t="s">
        <v>35</v>
      </c>
      <c r="J30" s="28" t="s">
        <v>36</v>
      </c>
      <c r="K30" s="28" t="s">
        <v>37</v>
      </c>
      <c r="L30" s="28" t="s">
        <v>29</v>
      </c>
      <c r="M30" s="28" t="s">
        <v>30</v>
      </c>
      <c r="N30" s="28">
        <v>11510000</v>
      </c>
      <c r="O30" s="42">
        <v>102710.7</v>
      </c>
    </row>
    <row r="31" ht="24" spans="1:15">
      <c r="A31" s="49" t="s">
        <v>81</v>
      </c>
      <c r="B31" s="49" t="s">
        <v>81</v>
      </c>
      <c r="C31" s="49">
        <v>2130504</v>
      </c>
      <c r="D31" s="49" t="s">
        <v>54</v>
      </c>
      <c r="E31" s="49" t="s">
        <v>88</v>
      </c>
      <c r="F31" s="49" t="s">
        <v>89</v>
      </c>
      <c r="G31" s="49">
        <v>169707.33</v>
      </c>
      <c r="H31" s="49" t="s">
        <v>34</v>
      </c>
      <c r="I31" s="28" t="s">
        <v>35</v>
      </c>
      <c r="J31" s="28" t="s">
        <v>36</v>
      </c>
      <c r="K31" s="28" t="s">
        <v>37</v>
      </c>
      <c r="L31" s="28" t="s">
        <v>29</v>
      </c>
      <c r="M31" s="28" t="s">
        <v>30</v>
      </c>
      <c r="N31" s="28">
        <v>11510000</v>
      </c>
      <c r="O31" s="42">
        <v>92476.67</v>
      </c>
    </row>
    <row r="32" ht="24" customHeight="1" spans="1:15">
      <c r="A32" s="50"/>
      <c r="B32" s="50"/>
      <c r="C32" s="50"/>
      <c r="D32" s="50"/>
      <c r="E32" s="50"/>
      <c r="F32" s="50"/>
      <c r="G32" s="50"/>
      <c r="H32" s="50"/>
      <c r="I32" s="28" t="s">
        <v>90</v>
      </c>
      <c r="J32" s="28" t="s">
        <v>91</v>
      </c>
      <c r="K32" s="28" t="s">
        <v>92</v>
      </c>
      <c r="L32" s="28" t="s">
        <v>29</v>
      </c>
      <c r="M32" s="28" t="s">
        <v>30</v>
      </c>
      <c r="N32" s="28">
        <v>49000000</v>
      </c>
      <c r="O32" s="28">
        <v>77230.66</v>
      </c>
    </row>
  </sheetData>
  <autoFilter ref="A4:O31"/>
  <mergeCells count="21">
    <mergeCell ref="A2:O2"/>
    <mergeCell ref="A3:H3"/>
    <mergeCell ref="I3:O3"/>
    <mergeCell ref="A5:F5"/>
    <mergeCell ref="I5:N5"/>
    <mergeCell ref="A10:A11"/>
    <mergeCell ref="A31:A32"/>
    <mergeCell ref="B10:B11"/>
    <mergeCell ref="B31:B32"/>
    <mergeCell ref="C10:C11"/>
    <mergeCell ref="C31:C32"/>
    <mergeCell ref="D10:D11"/>
    <mergeCell ref="D31:D32"/>
    <mergeCell ref="E10:E11"/>
    <mergeCell ref="E31:E32"/>
    <mergeCell ref="F10:F11"/>
    <mergeCell ref="F31:F32"/>
    <mergeCell ref="G10:G11"/>
    <mergeCell ref="G31:G32"/>
    <mergeCell ref="H10:H11"/>
    <mergeCell ref="H31:H32"/>
  </mergeCells>
  <printOptions verticalCentered="1"/>
  <pageMargins left="0.275" right="0.275" top="0.313888888888889" bottom="0.354166666666667" header="0.511805555555556" footer="0.196527777777778"/>
  <pageSetup paperSize="9"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c:creator>
  <cp:lastModifiedBy>h.</cp:lastModifiedBy>
  <dcterms:created xsi:type="dcterms:W3CDTF">2020-02-20T10:50:00Z</dcterms:created>
  <cp:lastPrinted>2020-09-29T02:37:00Z</cp:lastPrinted>
  <dcterms:modified xsi:type="dcterms:W3CDTF">2021-10-29T01:24:09Z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ICV">
    <vt:lpwstr>7532C5E0C79740FBA121E4BC66D5066C</vt:lpwstr>
  </property>
</Properties>
</file>