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s>
  <definedNames>
    <definedName name="_xlnm._FilterDatabase" localSheetId="0" hidden="1">附件1!$A$4:$O$25</definedName>
  </definedNames>
  <calcPr calcId="144525" concurrentCalc="0"/>
</workbook>
</file>

<file path=xl/sharedStrings.xml><?xml version="1.0" encoding="utf-8"?>
<sst xmlns="http://schemas.openxmlformats.org/spreadsheetml/2006/main" count="178" uniqueCount="96">
  <si>
    <t>附件1：</t>
  </si>
  <si>
    <t>伊川县2021年第十八批衔接推进乡村振兴资金分配表</t>
  </si>
  <si>
    <t>本次下达</t>
  </si>
  <si>
    <t>整合使用财政涉农资金</t>
  </si>
  <si>
    <t>项目主管单位</t>
  </si>
  <si>
    <t>资金使用管理单位</t>
  </si>
  <si>
    <t>功能分类</t>
  </si>
  <si>
    <t>科目名称</t>
  </si>
  <si>
    <t>项目名称</t>
  </si>
  <si>
    <t>项目个数及建设内容</t>
  </si>
  <si>
    <t>资金（元）</t>
  </si>
  <si>
    <t>备注</t>
  </si>
  <si>
    <t>整合使用资金原文件号</t>
  </si>
  <si>
    <t>整合使用资金原项目名称</t>
  </si>
  <si>
    <t>整合使用资金原项目级次</t>
  </si>
  <si>
    <t>整合使用资金原项目单位</t>
  </si>
  <si>
    <t>整合使用资金原所属股室</t>
  </si>
  <si>
    <t>整合使用资金总资金（元）</t>
  </si>
  <si>
    <t>整合使用资金本次安排资金（元）</t>
  </si>
  <si>
    <t>合计：</t>
  </si>
  <si>
    <t>使用整合资金合计：</t>
  </si>
  <si>
    <t>产业项目小计：</t>
  </si>
  <si>
    <t>产业项目使用整合资金小计：</t>
  </si>
  <si>
    <t>农业农村局</t>
  </si>
  <si>
    <t>平等乡</t>
  </si>
  <si>
    <t>生产发展</t>
  </si>
  <si>
    <t>2021年伊川县平等乡张奇庄村瓜蒌加工项目</t>
  </si>
  <si>
    <t>储存车间1000平方米,初加工车间600平方米</t>
  </si>
  <si>
    <t>非贫困村（项目总投资1415196.13元,其中财政资金915196.13元，其他资金500000元）</t>
  </si>
  <si>
    <t>洛财预〔2021〕131号</t>
  </si>
  <si>
    <t>洛阳市财政局 洛阳市水利局 
关于下达2021年省级水利发展资金的通知</t>
  </si>
  <si>
    <t>省级</t>
  </si>
  <si>
    <t>水利局</t>
  </si>
  <si>
    <t>农业股</t>
  </si>
  <si>
    <t>2021年伊川县平等乡西村食用菌种植基地产业配套项目</t>
  </si>
  <si>
    <t>打井一眼约150米，下井水泥管约150米，变压器一个，水泵1个，管理房一间。铺设道路长650米，宽9米，水稳层18公分，沥青面层7公分</t>
  </si>
  <si>
    <t>贫困村</t>
  </si>
  <si>
    <t>鸦岭镇</t>
  </si>
  <si>
    <t>2021年伊川县鸦岭镇岭上硒薯产业园储藏及分拣中心项目</t>
  </si>
  <si>
    <t>1、储藏及分拣中心面积5370平方米，包含过车通道、储藏库8个；2、红薯清洗线1条；3、周转筐、速冻库货架、托盘、叉车等配套设施。</t>
  </si>
  <si>
    <t>贫困村 （项目总规模9894215.38元，本次安排6000000元，剩余3894215.38元下批安排）</t>
  </si>
  <si>
    <t>污水治理项目小计：</t>
  </si>
  <si>
    <t>污水治理项目使用整合资金小计：</t>
  </si>
  <si>
    <t>住建局</t>
  </si>
  <si>
    <t>鸣皋镇</t>
  </si>
  <si>
    <t>基础设施</t>
  </si>
  <si>
    <t>鸣皋镇鸣皋村整治提升污水治理项目</t>
  </si>
  <si>
    <t>开挖铺设污水管网2887米</t>
  </si>
  <si>
    <t>非贫困村</t>
  </si>
  <si>
    <t>酒后镇</t>
  </si>
  <si>
    <t>酒后镇酒后村整治提升污水治理项目</t>
  </si>
  <si>
    <r>
      <rPr>
        <sz val="10"/>
        <color rgb="FF000000"/>
        <rFont val="宋体"/>
        <charset val="134"/>
      </rPr>
      <t>开挖污水管网建设3</t>
    </r>
    <r>
      <rPr>
        <sz val="10"/>
        <color rgb="FF000000"/>
        <rFont val="宋体"/>
        <charset val="134"/>
      </rPr>
      <t>754米</t>
    </r>
  </si>
  <si>
    <t>江左镇</t>
  </si>
  <si>
    <t>江左镇江左村整治提升污水治理项目</t>
  </si>
  <si>
    <t>开挖铺设污水管网5049米</t>
  </si>
  <si>
    <t>吕店镇</t>
  </si>
  <si>
    <t>吕店镇吕店村整治提升污水治理项目</t>
  </si>
  <si>
    <t>开挖铺设污水管网2700米，大三格一个</t>
  </si>
  <si>
    <t>洛财预〔2021〕106号</t>
  </si>
  <si>
    <t>洛阳市财政局 洛阳市农业农村局 
关于下达2021年省级财政农业相关资金的通知</t>
  </si>
  <si>
    <t>洛财预〔2021〕180号</t>
  </si>
  <si>
    <t>洛阳市财政局关于下达2021年中央生猪调出大县奖励资金（省级统筹部分）预算的通知</t>
  </si>
  <si>
    <t>财政局</t>
  </si>
  <si>
    <t>企业股</t>
  </si>
  <si>
    <t>彭婆镇</t>
  </si>
  <si>
    <t>彭婆镇彭婆村整治提升污水治理项目</t>
  </si>
  <si>
    <t>开挖铺设污水管网1833米</t>
  </si>
  <si>
    <t>洛财预〔2021〕220号</t>
  </si>
  <si>
    <t>洛阳市财政局关于下达2021年财政预算内第二批以工代赈建设项目省交通配套资金支出预算的通知</t>
  </si>
  <si>
    <t>发改委</t>
  </si>
  <si>
    <t>基建股</t>
  </si>
  <si>
    <t>伊财预（2021）1号</t>
  </si>
  <si>
    <t>伊川县财政局
关于收回2016年农村饮水安全项目等结余资金的通知</t>
  </si>
  <si>
    <t>存量资金</t>
  </si>
  <si>
    <t>县水利局、彭婆镇、鸦岭镇、江左镇</t>
  </si>
  <si>
    <t>农业股、财政所</t>
  </si>
  <si>
    <t>葛寨镇</t>
  </si>
  <si>
    <t>葛寨镇葛寨村整治提升污水治理项目</t>
  </si>
  <si>
    <t>开挖铺设污水管网主管网4315米</t>
  </si>
  <si>
    <t>伊财预（2021）17号</t>
  </si>
  <si>
    <t>伊川县财政局
关于下达2021年第十批扶贫项目资金暨收回鸦岭镇康庄村等互助资金的通知</t>
  </si>
  <si>
    <t>鸦岭镇等</t>
  </si>
  <si>
    <t>各财政所</t>
  </si>
  <si>
    <t>伊财预（2021）23号</t>
  </si>
  <si>
    <t>伊川县财政局
关于下达2021年第十五批扶贫项目资金暨收回村集体发展等项目资金的通知</t>
  </si>
  <si>
    <t>高山镇等</t>
  </si>
  <si>
    <t>安全饮水项目小计：</t>
  </si>
  <si>
    <t>安全饮水项目使用整合资金小计：</t>
  </si>
  <si>
    <t>2021年伊川县鸦岭镇黑羊村双庙寨自然村饮水安全巩固提升工程</t>
  </si>
  <si>
    <t>打井200米，管理房12.54平方、机电设备配套、高位水池一座、配套管网1500米</t>
  </si>
  <si>
    <t>2021年伊川县鸦岭镇刘沟村饮水安全巩固提升工程</t>
  </si>
  <si>
    <r>
      <rPr>
        <sz val="10"/>
        <color rgb="FF000000"/>
        <rFont val="宋体"/>
        <charset val="134"/>
      </rPr>
      <t>建设330米深机井一眼，水泵一台及配套电力设施，20平方米管理房一座</t>
    </r>
    <r>
      <rPr>
        <sz val="10"/>
        <color theme="1"/>
        <rFont val="宋体"/>
        <charset val="134"/>
      </rPr>
      <t>；</t>
    </r>
    <r>
      <rPr>
        <sz val="10"/>
        <color theme="1"/>
        <rFont val="宋体"/>
        <charset val="134"/>
      </rPr>
      <t>30立方米无塔供水器一个；铺设入户管网</t>
    </r>
    <r>
      <rPr>
        <sz val="10"/>
        <color theme="1"/>
        <rFont val="宋体"/>
        <charset val="134"/>
      </rPr>
      <t>5</t>
    </r>
    <r>
      <rPr>
        <sz val="10"/>
        <color theme="1"/>
        <rFont val="宋体"/>
        <charset val="134"/>
      </rPr>
      <t>000余米及其配套。</t>
    </r>
  </si>
  <si>
    <t>年初预算</t>
  </si>
  <si>
    <t>县级扶贫专项资金</t>
  </si>
  <si>
    <t>县级</t>
  </si>
  <si>
    <t>扶贫办</t>
  </si>
</sst>
</file>

<file path=xl/styles.xml><?xml version="1.0" encoding="utf-8"?>
<styleSheet xmlns="http://schemas.openxmlformats.org/spreadsheetml/2006/main">
  <numFmts count="6">
    <numFmt numFmtId="176" formatCode="0.00_);[Red]\(0.00\)"/>
    <numFmt numFmtId="177"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等线"/>
      <charset val="134"/>
      <scheme val="minor"/>
    </font>
    <font>
      <b/>
      <sz val="12"/>
      <color theme="1"/>
      <name val="仿宋_GB2312"/>
      <charset val="134"/>
    </font>
    <font>
      <sz val="12"/>
      <color theme="1"/>
      <name val="仿宋_GB2312"/>
      <charset val="134"/>
    </font>
    <font>
      <sz val="12"/>
      <color theme="1"/>
      <name val="宋体"/>
      <charset val="134"/>
    </font>
    <font>
      <b/>
      <sz val="22"/>
      <color theme="1"/>
      <name val="宋体"/>
      <charset val="134"/>
    </font>
    <font>
      <b/>
      <sz val="12"/>
      <name val="宋体"/>
      <charset val="134"/>
    </font>
    <font>
      <b/>
      <sz val="11"/>
      <color rgb="FF000000"/>
      <name val="宋体"/>
      <charset val="134"/>
    </font>
    <font>
      <b/>
      <sz val="10"/>
      <color theme="1"/>
      <name val="宋体"/>
      <charset val="134"/>
    </font>
    <font>
      <b/>
      <sz val="10"/>
      <name val="宋体"/>
      <charset val="134"/>
    </font>
    <font>
      <b/>
      <sz val="10"/>
      <color rgb="FF000000"/>
      <name val="宋体"/>
      <charset val="134"/>
    </font>
    <font>
      <sz val="10"/>
      <color rgb="FF000000"/>
      <name val="宋体"/>
      <charset val="134"/>
    </font>
    <font>
      <sz val="9"/>
      <color rgb="FF00000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indexed="8"/>
      <name val="宋体"/>
      <charset val="134"/>
    </font>
    <font>
      <b/>
      <sz val="11"/>
      <color rgb="FFFA7D00"/>
      <name val="等线"/>
      <charset val="0"/>
      <scheme val="minor"/>
    </font>
    <font>
      <sz val="12"/>
      <name val="宋体"/>
      <charset val="134"/>
    </font>
    <font>
      <sz val="11"/>
      <color rgb="FFFA7D00"/>
      <name val="等线"/>
      <charset val="0"/>
      <scheme val="minor"/>
    </font>
    <font>
      <sz val="11"/>
      <color rgb="FF006100"/>
      <name val="等线"/>
      <charset val="0"/>
      <scheme val="minor"/>
    </font>
    <font>
      <sz val="10"/>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27" borderId="0" applyNumberFormat="0" applyBorder="0" applyAlignment="0" applyProtection="0">
      <alignment vertical="center"/>
    </xf>
    <xf numFmtId="0" fontId="27"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3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15" applyNumberFormat="0" applyFont="0" applyAlignment="0" applyProtection="0">
      <alignment vertical="center"/>
    </xf>
    <xf numFmtId="0" fontId="20" fillId="2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3" applyNumberFormat="0" applyFill="0" applyAlignment="0" applyProtection="0">
      <alignment vertical="center"/>
    </xf>
    <xf numFmtId="0" fontId="14" fillId="0" borderId="13" applyNumberFormat="0" applyFill="0" applyAlignment="0" applyProtection="0">
      <alignment vertical="center"/>
    </xf>
    <xf numFmtId="0" fontId="20" fillId="29" borderId="0" applyNumberFormat="0" applyBorder="0" applyAlignment="0" applyProtection="0">
      <alignment vertical="center"/>
    </xf>
    <xf numFmtId="0" fontId="17" fillId="0" borderId="17" applyNumberFormat="0" applyFill="0" applyAlignment="0" applyProtection="0">
      <alignment vertical="center"/>
    </xf>
    <xf numFmtId="0" fontId="20" fillId="22" borderId="0" applyNumberFormat="0" applyBorder="0" applyAlignment="0" applyProtection="0">
      <alignment vertical="center"/>
    </xf>
    <xf numFmtId="0" fontId="21" fillId="15" borderId="14" applyNumberFormat="0" applyAlignment="0" applyProtection="0">
      <alignment vertical="center"/>
    </xf>
    <xf numFmtId="0" fontId="29" fillId="15" borderId="18" applyNumberFormat="0" applyAlignment="0" applyProtection="0">
      <alignment vertical="center"/>
    </xf>
    <xf numFmtId="0" fontId="13" fillId="6" borderId="12" applyNumberFormat="0" applyAlignment="0" applyProtection="0">
      <alignment vertical="center"/>
    </xf>
    <xf numFmtId="0" fontId="12" fillId="34" borderId="0" applyNumberFormat="0" applyBorder="0" applyAlignment="0" applyProtection="0">
      <alignment vertical="center"/>
    </xf>
    <xf numFmtId="0" fontId="20" fillId="19" borderId="0" applyNumberFormat="0" applyBorder="0" applyAlignment="0" applyProtection="0">
      <alignment vertical="center"/>
    </xf>
    <xf numFmtId="0" fontId="31" fillId="0" borderId="19" applyNumberFormat="0" applyFill="0" applyAlignment="0" applyProtection="0">
      <alignment vertical="center"/>
    </xf>
    <xf numFmtId="0" fontId="23" fillId="0" borderId="16" applyNumberFormat="0" applyFill="0" applyAlignment="0" applyProtection="0">
      <alignment vertical="center"/>
    </xf>
    <xf numFmtId="0" fontId="32" fillId="33" borderId="0" applyNumberFormat="0" applyBorder="0" applyAlignment="0" applyProtection="0">
      <alignment vertical="center"/>
    </xf>
    <xf numFmtId="0" fontId="26" fillId="21" borderId="0" applyNumberFormat="0" applyBorder="0" applyAlignment="0" applyProtection="0">
      <alignment vertical="center"/>
    </xf>
    <xf numFmtId="0" fontId="12" fillId="26" borderId="0" applyNumberFormat="0" applyBorder="0" applyAlignment="0" applyProtection="0">
      <alignment vertical="center"/>
    </xf>
    <xf numFmtId="0" fontId="20" fillId="1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Alignment="0" applyProtection="0">
      <alignment vertical="center"/>
    </xf>
    <xf numFmtId="0" fontId="12" fillId="10"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0" fillId="12" borderId="0" applyNumberFormat="0" applyBorder="0" applyAlignment="0" applyProtection="0">
      <alignment vertical="center"/>
    </xf>
    <xf numFmtId="0" fontId="12" fillId="4"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12" fillId="8" borderId="0" applyNumberFormat="0" applyBorder="0" applyAlignment="0" applyProtection="0">
      <alignment vertical="center"/>
    </xf>
    <xf numFmtId="0" fontId="20" fillId="20" borderId="0" applyNumberFormat="0" applyBorder="0" applyAlignment="0" applyProtection="0">
      <alignment vertical="center"/>
    </xf>
    <xf numFmtId="0" fontId="0" fillId="0" borderId="0">
      <alignment vertical="center"/>
    </xf>
    <xf numFmtId="0" fontId="0" fillId="0" borderId="0">
      <alignment vertical="center"/>
    </xf>
    <xf numFmtId="0" fontId="28" fillId="0" borderId="0">
      <alignment vertical="center"/>
    </xf>
    <xf numFmtId="0" fontId="30" fillId="0" borderId="0"/>
  </cellStyleXfs>
  <cellXfs count="47">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vertical="center" wrapText="1"/>
    </xf>
    <xf numFmtId="177" fontId="2" fillId="2" borderId="0" xfId="0" applyNumberFormat="1" applyFont="1" applyFill="1">
      <alignment vertical="center"/>
    </xf>
    <xf numFmtId="176" fontId="2" fillId="2" borderId="0" xfId="0" applyNumberFormat="1" applyFont="1" applyFill="1">
      <alignment vertical="center"/>
    </xf>
    <xf numFmtId="0" fontId="2" fillId="2" borderId="0" xfId="0" applyFont="1" applyFill="1" applyAlignment="1">
      <alignment horizontal="center" vertical="center" wrapText="1"/>
    </xf>
    <xf numFmtId="177" fontId="2" fillId="2" borderId="0" xfId="0" applyNumberFormat="1"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77" fontId="3"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7" fontId="6" fillId="0" borderId="5"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177" fontId="9"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Border="1" applyAlignment="1">
      <alignment horizontal="center" vertical="center" wrapText="1"/>
    </xf>
    <xf numFmtId="177" fontId="3" fillId="2" borderId="0" xfId="0" applyNumberFormat="1" applyFont="1" applyFill="1" applyAlignment="1">
      <alignment horizontal="center" vertical="center" wrapText="1"/>
    </xf>
    <xf numFmtId="0" fontId="4" fillId="2" borderId="1" xfId="0" applyFont="1" applyFill="1" applyBorder="1" applyAlignment="1">
      <alignment horizontal="left" vertical="center" wrapText="1"/>
    </xf>
    <xf numFmtId="0" fontId="5" fillId="2" borderId="5" xfId="51" applyFont="1" applyFill="1" applyBorder="1" applyAlignment="1">
      <alignment horizontal="center" vertical="center" wrapText="1"/>
    </xf>
    <xf numFmtId="177" fontId="5" fillId="2" borderId="5" xfId="51" applyNumberFormat="1" applyFont="1" applyFill="1" applyBorder="1" applyAlignment="1">
      <alignment horizontal="center" vertical="center" wrapText="1"/>
    </xf>
    <xf numFmtId="0" fontId="1" fillId="2" borderId="0" xfId="0" applyFont="1" applyFill="1" applyAlignment="1">
      <alignment vertical="center" wrapText="1"/>
    </xf>
    <xf numFmtId="0" fontId="8" fillId="2" borderId="5" xfId="51" applyFont="1" applyFill="1" applyBorder="1" applyAlignment="1">
      <alignment horizontal="center" vertical="center" wrapText="1"/>
    </xf>
    <xf numFmtId="177" fontId="8" fillId="2" borderId="5" xfId="51"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2 2 2" xfId="49"/>
    <cellStyle name="常规 2 4" xfId="50"/>
    <cellStyle name="常规 11" xfId="51"/>
    <cellStyle name="常规 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abSelected="1" workbookViewId="0">
      <selection activeCell="J9" sqref="J9"/>
    </sheetView>
  </sheetViews>
  <sheetFormatPr defaultColWidth="9" defaultRowHeight="14.25"/>
  <cols>
    <col min="1" max="1" width="11.5" style="3" customWidth="1"/>
    <col min="2" max="2" width="10.125" style="2" customWidth="1"/>
    <col min="3" max="3" width="9" style="2" customWidth="1"/>
    <col min="4" max="4" width="9" style="2"/>
    <col min="5" max="5" width="17.375" style="2" customWidth="1"/>
    <col min="6" max="6" width="20.25" style="2" customWidth="1"/>
    <col min="7" max="7" width="14.5" style="4" customWidth="1"/>
    <col min="8" max="8" width="13.75" style="5" customWidth="1"/>
    <col min="9" max="9" width="12.875" style="6" customWidth="1"/>
    <col min="10" max="10" width="25.875" style="3" customWidth="1"/>
    <col min="11" max="13" width="8.125" style="3" customWidth="1"/>
    <col min="14" max="14" width="14.25" style="7" customWidth="1"/>
    <col min="15" max="15" width="15.125" style="7" customWidth="1"/>
    <col min="16" max="16" width="9.625" style="3" customWidth="1"/>
    <col min="17" max="16384" width="9" style="2"/>
  </cols>
  <sheetData>
    <row r="1" spans="1:15">
      <c r="A1" s="8" t="s">
        <v>0</v>
      </c>
      <c r="B1" s="9"/>
      <c r="C1" s="9"/>
      <c r="D1" s="9"/>
      <c r="E1" s="9"/>
      <c r="F1" s="10"/>
      <c r="G1" s="11"/>
      <c r="H1" s="12"/>
      <c r="I1" s="10"/>
      <c r="J1" s="8"/>
      <c r="K1" s="10"/>
      <c r="L1" s="10"/>
      <c r="M1" s="10"/>
      <c r="N1" s="40"/>
      <c r="O1" s="40"/>
    </row>
    <row r="2" ht="30" customHeight="1" spans="1:15">
      <c r="A2" s="13" t="s">
        <v>1</v>
      </c>
      <c r="B2" s="13"/>
      <c r="C2" s="13"/>
      <c r="D2" s="13"/>
      <c r="E2" s="13"/>
      <c r="F2" s="13"/>
      <c r="G2" s="14"/>
      <c r="H2" s="13"/>
      <c r="I2" s="13"/>
      <c r="J2" s="41"/>
      <c r="K2" s="13"/>
      <c r="L2" s="13"/>
      <c r="M2" s="13"/>
      <c r="N2" s="14"/>
      <c r="O2" s="14"/>
    </row>
    <row r="3" ht="27" customHeight="1" spans="1:15">
      <c r="A3" s="15" t="s">
        <v>2</v>
      </c>
      <c r="B3" s="16"/>
      <c r="C3" s="16"/>
      <c r="D3" s="16"/>
      <c r="E3" s="16"/>
      <c r="F3" s="16"/>
      <c r="G3" s="17"/>
      <c r="H3" s="18"/>
      <c r="I3" s="42" t="s">
        <v>3</v>
      </c>
      <c r="J3" s="42"/>
      <c r="K3" s="42"/>
      <c r="L3" s="42"/>
      <c r="M3" s="42"/>
      <c r="N3" s="43"/>
      <c r="O3" s="43"/>
    </row>
    <row r="4" ht="63" customHeight="1" spans="1:15">
      <c r="A4" s="19" t="s">
        <v>4</v>
      </c>
      <c r="B4" s="19" t="s">
        <v>5</v>
      </c>
      <c r="C4" s="19" t="s">
        <v>6</v>
      </c>
      <c r="D4" s="19" t="s">
        <v>7</v>
      </c>
      <c r="E4" s="19" t="s">
        <v>8</v>
      </c>
      <c r="F4" s="19" t="s">
        <v>9</v>
      </c>
      <c r="G4" s="20" t="s">
        <v>10</v>
      </c>
      <c r="H4" s="21" t="s">
        <v>11</v>
      </c>
      <c r="I4" s="42" t="s">
        <v>12</v>
      </c>
      <c r="J4" s="42" t="s">
        <v>13</v>
      </c>
      <c r="K4" s="42" t="s">
        <v>14</v>
      </c>
      <c r="L4" s="42" t="s">
        <v>15</v>
      </c>
      <c r="M4" s="42" t="s">
        <v>16</v>
      </c>
      <c r="N4" s="43" t="s">
        <v>17</v>
      </c>
      <c r="O4" s="43" t="s">
        <v>18</v>
      </c>
    </row>
    <row r="5" s="1" customFormat="1" ht="26" customHeight="1" spans="1:16">
      <c r="A5" s="22" t="s">
        <v>19</v>
      </c>
      <c r="B5" s="23"/>
      <c r="C5" s="23"/>
      <c r="D5" s="23"/>
      <c r="E5" s="23"/>
      <c r="F5" s="24"/>
      <c r="G5" s="25">
        <f>G7+G8+G9+G11+G12+G13+G14+G17+G20+G24+G25</f>
        <v>25115048.13</v>
      </c>
      <c r="H5" s="26"/>
      <c r="I5" s="42" t="s">
        <v>20</v>
      </c>
      <c r="J5" s="42"/>
      <c r="K5" s="42"/>
      <c r="L5" s="42"/>
      <c r="M5" s="42"/>
      <c r="N5" s="43"/>
      <c r="O5" s="25">
        <f>O7+O8+O9+O11+O12+O13+O14+O15+O16+O17+O18+O19+O20+O21+O22+O24+O25</f>
        <v>25115048.13</v>
      </c>
      <c r="P5" s="44"/>
    </row>
    <row r="6" s="1" customFormat="1" ht="21" customHeight="1" spans="1:16">
      <c r="A6" s="27" t="s">
        <v>21</v>
      </c>
      <c r="B6" s="28"/>
      <c r="C6" s="28"/>
      <c r="D6" s="28"/>
      <c r="E6" s="28"/>
      <c r="F6" s="29"/>
      <c r="G6" s="30">
        <v>8186646.36</v>
      </c>
      <c r="H6" s="26"/>
      <c r="I6" s="45" t="s">
        <v>22</v>
      </c>
      <c r="J6" s="45"/>
      <c r="K6" s="45"/>
      <c r="L6" s="45"/>
      <c r="M6" s="45"/>
      <c r="N6" s="46"/>
      <c r="O6" s="30">
        <v>8186646.36</v>
      </c>
      <c r="P6" s="44"/>
    </row>
    <row r="7" s="2" customFormat="1" ht="93" customHeight="1" spans="1:16">
      <c r="A7" s="31" t="s">
        <v>23</v>
      </c>
      <c r="B7" s="31" t="s">
        <v>24</v>
      </c>
      <c r="C7" s="31">
        <v>2130505</v>
      </c>
      <c r="D7" s="31" t="s">
        <v>25</v>
      </c>
      <c r="E7" s="31" t="s">
        <v>26</v>
      </c>
      <c r="F7" s="31" t="s">
        <v>27</v>
      </c>
      <c r="G7" s="32">
        <v>915196.13</v>
      </c>
      <c r="H7" s="31" t="s">
        <v>28</v>
      </c>
      <c r="I7" s="31" t="s">
        <v>29</v>
      </c>
      <c r="J7" s="31" t="s">
        <v>30</v>
      </c>
      <c r="K7" s="31" t="s">
        <v>31</v>
      </c>
      <c r="L7" s="31" t="s">
        <v>32</v>
      </c>
      <c r="M7" s="31" t="s">
        <v>33</v>
      </c>
      <c r="N7" s="31">
        <v>36090000</v>
      </c>
      <c r="O7" s="31">
        <v>915196.13</v>
      </c>
      <c r="P7" s="3"/>
    </row>
    <row r="8" s="2" customFormat="1" ht="93" customHeight="1" spans="1:16">
      <c r="A8" s="31" t="s">
        <v>23</v>
      </c>
      <c r="B8" s="31" t="s">
        <v>24</v>
      </c>
      <c r="C8" s="31">
        <v>2130505</v>
      </c>
      <c r="D8" s="31" t="s">
        <v>25</v>
      </c>
      <c r="E8" s="31" t="s">
        <v>34</v>
      </c>
      <c r="F8" s="31" t="s">
        <v>35</v>
      </c>
      <c r="G8" s="31">
        <v>1271450.23</v>
      </c>
      <c r="H8" s="31" t="s">
        <v>36</v>
      </c>
      <c r="I8" s="31" t="s">
        <v>29</v>
      </c>
      <c r="J8" s="31" t="s">
        <v>30</v>
      </c>
      <c r="K8" s="31" t="s">
        <v>31</v>
      </c>
      <c r="L8" s="31" t="s">
        <v>32</v>
      </c>
      <c r="M8" s="31" t="s">
        <v>33</v>
      </c>
      <c r="N8" s="31">
        <v>36090000</v>
      </c>
      <c r="O8" s="31">
        <v>1271450.23</v>
      </c>
      <c r="P8" s="3"/>
    </row>
    <row r="9" ht="93" customHeight="1" spans="1:15">
      <c r="A9" s="31" t="s">
        <v>23</v>
      </c>
      <c r="B9" s="31" t="s">
        <v>37</v>
      </c>
      <c r="C9" s="31">
        <v>2130505</v>
      </c>
      <c r="D9" s="31" t="s">
        <v>25</v>
      </c>
      <c r="E9" s="31" t="s">
        <v>38</v>
      </c>
      <c r="F9" s="31" t="s">
        <v>39</v>
      </c>
      <c r="G9" s="31">
        <v>6000000</v>
      </c>
      <c r="H9" s="31" t="s">
        <v>40</v>
      </c>
      <c r="I9" s="31" t="s">
        <v>29</v>
      </c>
      <c r="J9" s="31" t="s">
        <v>30</v>
      </c>
      <c r="K9" s="31" t="s">
        <v>31</v>
      </c>
      <c r="L9" s="31" t="s">
        <v>32</v>
      </c>
      <c r="M9" s="31" t="s">
        <v>33</v>
      </c>
      <c r="N9" s="31">
        <v>36090000</v>
      </c>
      <c r="O9" s="31">
        <v>6000000</v>
      </c>
    </row>
    <row r="10" s="1" customFormat="1" ht="24" customHeight="1" spans="1:16">
      <c r="A10" s="33" t="s">
        <v>41</v>
      </c>
      <c r="B10" s="33"/>
      <c r="C10" s="33"/>
      <c r="D10" s="33"/>
      <c r="E10" s="33"/>
      <c r="F10" s="33"/>
      <c r="G10" s="30">
        <v>15616600</v>
      </c>
      <c r="H10" s="34"/>
      <c r="I10" s="45" t="s">
        <v>42</v>
      </c>
      <c r="J10" s="45"/>
      <c r="K10" s="45"/>
      <c r="L10" s="45"/>
      <c r="M10" s="45"/>
      <c r="N10" s="46"/>
      <c r="O10" s="30">
        <v>15616600</v>
      </c>
      <c r="P10" s="44"/>
    </row>
    <row r="11" ht="52" customHeight="1" spans="1:15">
      <c r="A11" s="31" t="s">
        <v>43</v>
      </c>
      <c r="B11" s="31" t="s">
        <v>44</v>
      </c>
      <c r="C11" s="31">
        <v>2130504</v>
      </c>
      <c r="D11" s="31" t="s">
        <v>45</v>
      </c>
      <c r="E11" s="31" t="s">
        <v>46</v>
      </c>
      <c r="F11" s="31" t="s">
        <v>47</v>
      </c>
      <c r="G11" s="31">
        <v>2758400</v>
      </c>
      <c r="H11" s="31" t="s">
        <v>48</v>
      </c>
      <c r="I11" s="31" t="s">
        <v>29</v>
      </c>
      <c r="J11" s="31" t="s">
        <v>30</v>
      </c>
      <c r="K11" s="31" t="s">
        <v>31</v>
      </c>
      <c r="L11" s="31" t="s">
        <v>32</v>
      </c>
      <c r="M11" s="31" t="s">
        <v>33</v>
      </c>
      <c r="N11" s="31">
        <v>36090000</v>
      </c>
      <c r="O11" s="31">
        <v>2758400</v>
      </c>
    </row>
    <row r="12" ht="52" customHeight="1" spans="1:15">
      <c r="A12" s="31" t="s">
        <v>43</v>
      </c>
      <c r="B12" s="31" t="s">
        <v>49</v>
      </c>
      <c r="C12" s="31">
        <v>2130504</v>
      </c>
      <c r="D12" s="31" t="s">
        <v>45</v>
      </c>
      <c r="E12" s="31" t="s">
        <v>50</v>
      </c>
      <c r="F12" s="31" t="s">
        <v>51</v>
      </c>
      <c r="G12" s="31">
        <v>2900000</v>
      </c>
      <c r="H12" s="31" t="s">
        <v>48</v>
      </c>
      <c r="I12" s="31" t="s">
        <v>29</v>
      </c>
      <c r="J12" s="31" t="s">
        <v>30</v>
      </c>
      <c r="K12" s="31" t="s">
        <v>31</v>
      </c>
      <c r="L12" s="31" t="s">
        <v>32</v>
      </c>
      <c r="M12" s="31" t="s">
        <v>33</v>
      </c>
      <c r="N12" s="31">
        <v>36090000</v>
      </c>
      <c r="O12" s="31">
        <v>2900000</v>
      </c>
    </row>
    <row r="13" ht="52" customHeight="1" spans="1:15">
      <c r="A13" s="31" t="s">
        <v>43</v>
      </c>
      <c r="B13" s="31" t="s">
        <v>52</v>
      </c>
      <c r="C13" s="31">
        <v>2130504</v>
      </c>
      <c r="D13" s="31" t="s">
        <v>45</v>
      </c>
      <c r="E13" s="31" t="s">
        <v>53</v>
      </c>
      <c r="F13" s="31" t="s">
        <v>54</v>
      </c>
      <c r="G13" s="31">
        <v>2772000</v>
      </c>
      <c r="H13" s="31" t="s">
        <v>48</v>
      </c>
      <c r="I13" s="31" t="s">
        <v>29</v>
      </c>
      <c r="J13" s="31" t="s">
        <v>30</v>
      </c>
      <c r="K13" s="31" t="s">
        <v>31</v>
      </c>
      <c r="L13" s="31" t="s">
        <v>32</v>
      </c>
      <c r="M13" s="31" t="s">
        <v>33</v>
      </c>
      <c r="N13" s="31">
        <v>36090000</v>
      </c>
      <c r="O13" s="31">
        <v>2772000</v>
      </c>
    </row>
    <row r="14" ht="52" customHeight="1" spans="1:15">
      <c r="A14" s="35" t="s">
        <v>43</v>
      </c>
      <c r="B14" s="35" t="s">
        <v>55</v>
      </c>
      <c r="C14" s="35">
        <v>2130504</v>
      </c>
      <c r="D14" s="35" t="s">
        <v>45</v>
      </c>
      <c r="E14" s="35" t="s">
        <v>56</v>
      </c>
      <c r="F14" s="35" t="s">
        <v>57</v>
      </c>
      <c r="G14" s="35">
        <v>2367200</v>
      </c>
      <c r="H14" s="35" t="s">
        <v>48</v>
      </c>
      <c r="I14" s="31" t="s">
        <v>29</v>
      </c>
      <c r="J14" s="31" t="s">
        <v>30</v>
      </c>
      <c r="K14" s="31" t="s">
        <v>31</v>
      </c>
      <c r="L14" s="31" t="s">
        <v>32</v>
      </c>
      <c r="M14" s="31" t="s">
        <v>33</v>
      </c>
      <c r="N14" s="31">
        <v>36090000</v>
      </c>
      <c r="O14" s="31">
        <v>1296664.68</v>
      </c>
    </row>
    <row r="15" ht="52" customHeight="1" spans="1:15">
      <c r="A15" s="36"/>
      <c r="B15" s="36"/>
      <c r="C15" s="36"/>
      <c r="D15" s="36"/>
      <c r="E15" s="36"/>
      <c r="F15" s="36"/>
      <c r="G15" s="36"/>
      <c r="H15" s="36"/>
      <c r="I15" s="31" t="s">
        <v>58</v>
      </c>
      <c r="J15" s="31" t="s">
        <v>59</v>
      </c>
      <c r="K15" s="31" t="s">
        <v>31</v>
      </c>
      <c r="L15" s="31" t="s">
        <v>23</v>
      </c>
      <c r="M15" s="31" t="s">
        <v>33</v>
      </c>
      <c r="N15" s="31">
        <v>210000</v>
      </c>
      <c r="O15" s="31">
        <v>88686.47</v>
      </c>
    </row>
    <row r="16" ht="52" customHeight="1" spans="1:15">
      <c r="A16" s="37"/>
      <c r="B16" s="37"/>
      <c r="C16" s="37"/>
      <c r="D16" s="37"/>
      <c r="E16" s="37"/>
      <c r="F16" s="37"/>
      <c r="G16" s="37"/>
      <c r="H16" s="37"/>
      <c r="I16" s="31" t="s">
        <v>60</v>
      </c>
      <c r="J16" s="31" t="s">
        <v>61</v>
      </c>
      <c r="K16" s="31" t="s">
        <v>31</v>
      </c>
      <c r="L16" s="31" t="s">
        <v>62</v>
      </c>
      <c r="M16" s="31" t="s">
        <v>63</v>
      </c>
      <c r="N16" s="31">
        <v>1400000</v>
      </c>
      <c r="O16" s="31">
        <v>981848.85</v>
      </c>
    </row>
    <row r="17" ht="52" customHeight="1" spans="1:15">
      <c r="A17" s="36" t="s">
        <v>43</v>
      </c>
      <c r="B17" s="35" t="s">
        <v>64</v>
      </c>
      <c r="C17" s="35">
        <v>2130504</v>
      </c>
      <c r="D17" s="35" t="s">
        <v>45</v>
      </c>
      <c r="E17" s="35" t="s">
        <v>65</v>
      </c>
      <c r="F17" s="35" t="s">
        <v>66</v>
      </c>
      <c r="G17" s="35">
        <v>2567800</v>
      </c>
      <c r="H17" s="35" t="s">
        <v>48</v>
      </c>
      <c r="I17" s="31" t="s">
        <v>60</v>
      </c>
      <c r="J17" s="31" t="s">
        <v>61</v>
      </c>
      <c r="K17" s="31" t="s">
        <v>31</v>
      </c>
      <c r="L17" s="31" t="s">
        <v>62</v>
      </c>
      <c r="M17" s="31" t="s">
        <v>63</v>
      </c>
      <c r="N17" s="31">
        <v>1400000</v>
      </c>
      <c r="O17" s="31">
        <v>418151.15</v>
      </c>
    </row>
    <row r="18" ht="52" customHeight="1" spans="1:15">
      <c r="A18" s="38"/>
      <c r="B18" s="36"/>
      <c r="C18" s="36"/>
      <c r="D18" s="36"/>
      <c r="E18" s="36"/>
      <c r="F18" s="36"/>
      <c r="G18" s="36"/>
      <c r="H18" s="36"/>
      <c r="I18" s="31" t="s">
        <v>67</v>
      </c>
      <c r="J18" s="31" t="s">
        <v>68</v>
      </c>
      <c r="K18" s="31" t="s">
        <v>31</v>
      </c>
      <c r="L18" s="31" t="s">
        <v>69</v>
      </c>
      <c r="M18" s="31" t="s">
        <v>70</v>
      </c>
      <c r="N18" s="31">
        <v>310000</v>
      </c>
      <c r="O18" s="31">
        <v>310000</v>
      </c>
    </row>
    <row r="19" ht="52" customHeight="1" spans="1:15">
      <c r="A19" s="37"/>
      <c r="B19" s="39"/>
      <c r="C19" s="39"/>
      <c r="D19" s="39"/>
      <c r="E19" s="39"/>
      <c r="F19" s="39"/>
      <c r="G19" s="39"/>
      <c r="H19" s="39"/>
      <c r="I19" s="31" t="s">
        <v>71</v>
      </c>
      <c r="J19" s="31" t="s">
        <v>72</v>
      </c>
      <c r="K19" s="31" t="s">
        <v>73</v>
      </c>
      <c r="L19" s="31" t="s">
        <v>74</v>
      </c>
      <c r="M19" s="31" t="s">
        <v>75</v>
      </c>
      <c r="N19" s="31">
        <v>2474720.67</v>
      </c>
      <c r="O19" s="31">
        <v>1839648.85</v>
      </c>
    </row>
    <row r="20" ht="52" customHeight="1" spans="1:15">
      <c r="A20" s="36" t="s">
        <v>43</v>
      </c>
      <c r="B20" s="36" t="s">
        <v>76</v>
      </c>
      <c r="C20" s="36">
        <v>2130504</v>
      </c>
      <c r="D20" s="36" t="s">
        <v>45</v>
      </c>
      <c r="E20" s="36" t="s">
        <v>77</v>
      </c>
      <c r="F20" s="36" t="s">
        <v>78</v>
      </c>
      <c r="G20" s="36">
        <v>2251200</v>
      </c>
      <c r="H20" s="36" t="s">
        <v>48</v>
      </c>
      <c r="I20" s="31" t="s">
        <v>71</v>
      </c>
      <c r="J20" s="31" t="s">
        <v>72</v>
      </c>
      <c r="K20" s="31" t="s">
        <v>73</v>
      </c>
      <c r="L20" s="31" t="s">
        <v>74</v>
      </c>
      <c r="M20" s="31" t="s">
        <v>75</v>
      </c>
      <c r="N20" s="31">
        <v>2474720.67</v>
      </c>
      <c r="O20" s="31">
        <v>635071.82</v>
      </c>
    </row>
    <row r="21" ht="52" customHeight="1" spans="1:15">
      <c r="A21" s="38"/>
      <c r="B21" s="36"/>
      <c r="C21" s="36"/>
      <c r="D21" s="36"/>
      <c r="E21" s="36"/>
      <c r="F21" s="36"/>
      <c r="G21" s="36"/>
      <c r="H21" s="36"/>
      <c r="I21" s="31" t="s">
        <v>79</v>
      </c>
      <c r="J21" s="31" t="s">
        <v>80</v>
      </c>
      <c r="K21" s="31" t="s">
        <v>73</v>
      </c>
      <c r="L21" s="31" t="s">
        <v>81</v>
      </c>
      <c r="M21" s="31" t="s">
        <v>82</v>
      </c>
      <c r="N21" s="31">
        <v>1085000</v>
      </c>
      <c r="O21" s="31">
        <v>1085000</v>
      </c>
    </row>
    <row r="22" ht="52" customHeight="1" spans="1:15">
      <c r="A22" s="37"/>
      <c r="B22" s="37"/>
      <c r="C22" s="37"/>
      <c r="D22" s="37"/>
      <c r="E22" s="37"/>
      <c r="F22" s="37"/>
      <c r="G22" s="37"/>
      <c r="H22" s="37"/>
      <c r="I22" s="31" t="s">
        <v>83</v>
      </c>
      <c r="J22" s="31" t="s">
        <v>84</v>
      </c>
      <c r="K22" s="31" t="s">
        <v>73</v>
      </c>
      <c r="L22" s="31" t="s">
        <v>85</v>
      </c>
      <c r="M22" s="31" t="s">
        <v>82</v>
      </c>
      <c r="N22" s="31">
        <v>2952259.75</v>
      </c>
      <c r="O22" s="31">
        <v>531128.18</v>
      </c>
    </row>
    <row r="23" s="1" customFormat="1" ht="24" customHeight="1" spans="1:16">
      <c r="A23" s="33" t="s">
        <v>86</v>
      </c>
      <c r="B23" s="33"/>
      <c r="C23" s="33"/>
      <c r="D23" s="33"/>
      <c r="E23" s="33"/>
      <c r="F23" s="33"/>
      <c r="G23" s="30">
        <v>1311801.77</v>
      </c>
      <c r="H23" s="34"/>
      <c r="I23" s="45" t="s">
        <v>87</v>
      </c>
      <c r="J23" s="45"/>
      <c r="K23" s="45"/>
      <c r="L23" s="45"/>
      <c r="M23" s="45"/>
      <c r="N23" s="46"/>
      <c r="O23" s="30">
        <v>1311801.77</v>
      </c>
      <c r="P23" s="44"/>
    </row>
    <row r="24" ht="82" customHeight="1" spans="1:15">
      <c r="A24" s="31" t="s">
        <v>32</v>
      </c>
      <c r="B24" s="31" t="s">
        <v>37</v>
      </c>
      <c r="C24" s="31">
        <v>2130504</v>
      </c>
      <c r="D24" s="31" t="s">
        <v>45</v>
      </c>
      <c r="E24" s="31" t="s">
        <v>88</v>
      </c>
      <c r="F24" s="31" t="s">
        <v>89</v>
      </c>
      <c r="G24" s="31">
        <v>263754.61</v>
      </c>
      <c r="H24" s="31" t="s">
        <v>48</v>
      </c>
      <c r="I24" s="31" t="s">
        <v>83</v>
      </c>
      <c r="J24" s="31" t="s">
        <v>84</v>
      </c>
      <c r="K24" s="31" t="s">
        <v>73</v>
      </c>
      <c r="L24" s="31" t="s">
        <v>85</v>
      </c>
      <c r="M24" s="31" t="s">
        <v>82</v>
      </c>
      <c r="N24" s="31">
        <v>2952259.75</v>
      </c>
      <c r="O24" s="31">
        <v>263754.61</v>
      </c>
    </row>
    <row r="25" ht="82" customHeight="1" spans="1:15">
      <c r="A25" s="31" t="s">
        <v>32</v>
      </c>
      <c r="B25" s="31" t="s">
        <v>37</v>
      </c>
      <c r="C25" s="31">
        <v>2130504</v>
      </c>
      <c r="D25" s="31" t="s">
        <v>45</v>
      </c>
      <c r="E25" s="31" t="s">
        <v>90</v>
      </c>
      <c r="F25" s="31" t="s">
        <v>91</v>
      </c>
      <c r="G25" s="31">
        <v>1048047.16</v>
      </c>
      <c r="H25" s="31" t="s">
        <v>48</v>
      </c>
      <c r="I25" s="31" t="s">
        <v>92</v>
      </c>
      <c r="J25" s="31" t="s">
        <v>93</v>
      </c>
      <c r="K25" s="31" t="s">
        <v>94</v>
      </c>
      <c r="L25" s="31" t="s">
        <v>95</v>
      </c>
      <c r="M25" s="31" t="s">
        <v>33</v>
      </c>
      <c r="N25" s="31">
        <v>49000000</v>
      </c>
      <c r="O25" s="31">
        <v>1048047.16</v>
      </c>
    </row>
    <row r="26" ht="20" customHeight="1"/>
    <row r="27" ht="20" customHeight="1"/>
    <row r="28" ht="20" customHeight="1"/>
  </sheetData>
  <autoFilter ref="A4:O25">
    <extLst/>
  </autoFilter>
  <mergeCells count="35">
    <mergeCell ref="A2:O2"/>
    <mergeCell ref="A3:H3"/>
    <mergeCell ref="I3:O3"/>
    <mergeCell ref="A5:F5"/>
    <mergeCell ref="I5:N5"/>
    <mergeCell ref="A6:F6"/>
    <mergeCell ref="I6:N6"/>
    <mergeCell ref="A10:F10"/>
    <mergeCell ref="I10:N10"/>
    <mergeCell ref="A23:F23"/>
    <mergeCell ref="I23:N23"/>
    <mergeCell ref="A14:A16"/>
    <mergeCell ref="A17:A19"/>
    <mergeCell ref="A20:A22"/>
    <mergeCell ref="B14:B16"/>
    <mergeCell ref="B17:B19"/>
    <mergeCell ref="B20:B22"/>
    <mergeCell ref="C14:C16"/>
    <mergeCell ref="C17:C19"/>
    <mergeCell ref="C20:C22"/>
    <mergeCell ref="D14:D16"/>
    <mergeCell ref="D17:D19"/>
    <mergeCell ref="D20:D22"/>
    <mergeCell ref="E14:E16"/>
    <mergeCell ref="E17:E19"/>
    <mergeCell ref="E20:E22"/>
    <mergeCell ref="F14:F16"/>
    <mergeCell ref="F17:F19"/>
    <mergeCell ref="F20:F22"/>
    <mergeCell ref="G14:G16"/>
    <mergeCell ref="G17:G19"/>
    <mergeCell ref="G20:G22"/>
    <mergeCell ref="H14:H16"/>
    <mergeCell ref="H17:H19"/>
    <mergeCell ref="H20:H22"/>
  </mergeCells>
  <printOptions verticalCentered="1"/>
  <pageMargins left="0.275" right="0.275" top="0.313888888888889" bottom="0.354166666666667" header="0.511805555555556" footer="0.196527777777778"/>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Administrator</cp:lastModifiedBy>
  <dcterms:created xsi:type="dcterms:W3CDTF">2020-02-20T10:50:00Z</dcterms:created>
  <cp:lastPrinted>2020-09-29T02:37:00Z</cp:lastPrinted>
  <dcterms:modified xsi:type="dcterms:W3CDTF">2021-09-15T09:20:54Z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7532C5E0C79740FBA121E4BC66D5066C</vt:lpwstr>
  </property>
</Properties>
</file>