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" sheetId="1" r:id="rId1"/>
    <sheet name="附件2" sheetId="2" r:id="rId2"/>
  </sheets>
  <definedNames>
    <definedName name="_xlnm._FilterDatabase" localSheetId="0" hidden="1">附件1!$A$4:$O$16</definedName>
    <definedName name="_xlnm._FilterDatabase" localSheetId="1" hidden="1">附件2!$A$3:$D$27</definedName>
  </definedNames>
  <calcPr calcId="144525" concurrentCalc="0"/>
</workbook>
</file>

<file path=xl/sharedStrings.xml><?xml version="1.0" encoding="utf-8"?>
<sst xmlns="http://schemas.openxmlformats.org/spreadsheetml/2006/main" count="210" uniqueCount="97">
  <si>
    <t>附件1：</t>
  </si>
  <si>
    <t>伊川县2021年第十七批衔接推进乡村振兴资金分配表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</si>
  <si>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</si>
  <si>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</si>
  <si>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</si>
  <si>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</si>
  <si>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</si>
  <si>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</si>
  <si>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</si>
  <si>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</si>
  <si>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</si>
  <si>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</si>
  <si>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</si>
  <si>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</si>
  <si>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</si>
  <si>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</si>
  <si>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</si>
  <si>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</si>
  <si>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</si>
  <si>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</si>
  <si>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</si>
  <si>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农业农村局</t>
  </si>
  <si>
    <t>鸦岭镇</t>
  </si>
  <si>
    <t>生产发展</t>
  </si>
  <si>
    <t>2021年伊川县鸦岭镇岭上硒薯科创园种薯储藏中心配套设施项目</t>
  </si>
  <si>
    <t>电气设备的安装，配电箱的安装，线缆的敷设，风机盘管的安装等</t>
  </si>
  <si>
    <t>贫困村</t>
  </si>
  <si>
    <t>洛财预〔2020〕658号</t>
  </si>
  <si>
    <t>洛阳市财政局 洛阳市扶贫开发办公室  关于提前下达2021年市级财政专项扶贫资金的通知</t>
  </si>
  <si>
    <t>市级</t>
  </si>
  <si>
    <t>扶贫办</t>
  </si>
  <si>
    <t>农业股</t>
  </si>
  <si>
    <t>水利局</t>
  </si>
  <si>
    <r>
      <rPr>
        <sz val="10"/>
        <color rgb="FF000000"/>
        <rFont val="宋体"/>
        <charset val="134"/>
      </rPr>
      <t>白沙镇</t>
    </r>
    <r>
      <rPr>
        <sz val="10"/>
        <color theme="1"/>
        <rFont val="宋体"/>
        <charset val="134"/>
      </rPr>
      <t>　</t>
    </r>
  </si>
  <si>
    <t>基础设施</t>
  </si>
  <si>
    <t>2021年伊川县白沙镇杨岭村谷岭自然村饮水安全巩固提升工程</t>
  </si>
  <si>
    <t>谷岭饮水工程井深200米并配套，管网配套4500米</t>
  </si>
  <si>
    <t>白沙镇</t>
  </si>
  <si>
    <t>2021年伊川县白沙镇石岭村邢岭自然村饮水安全巩固提升工程</t>
  </si>
  <si>
    <t>邢岭饮水工程井深200米并配套，管网配套4000米</t>
  </si>
  <si>
    <r>
      <rPr>
        <sz val="10"/>
        <color rgb="FF000000"/>
        <rFont val="宋体"/>
        <charset val="134"/>
      </rPr>
      <t>非</t>
    </r>
    <r>
      <rPr>
        <sz val="10"/>
        <color theme="1"/>
        <rFont val="宋体"/>
        <charset val="134"/>
      </rPr>
      <t>贫困村</t>
    </r>
  </si>
  <si>
    <t>鸣皋镇</t>
  </si>
  <si>
    <t>2021年伊川县鸣皋镇邢庄村饮水安全巩固提升工程</t>
  </si>
  <si>
    <t>200米深水井1眼，螺旋273内径管，上水管200米，电缆200米，20吨水泵1个</t>
  </si>
  <si>
    <t>非贫困村</t>
  </si>
  <si>
    <t>吕店镇</t>
  </si>
  <si>
    <t>2021年伊川县吕店镇翟沟村饮水安全巩固提升工程</t>
  </si>
  <si>
    <t>打井一眼并配套，管网配套2000米</t>
  </si>
  <si>
    <t>2021年伊川县鸣皋镇坡根村饮水安全巩固提升工程</t>
  </si>
  <si>
    <t>50管子700米，32管子7000米，20管子5000米，管件2000个，阀门400个，磁卡水表，表箱350套。</t>
  </si>
  <si>
    <t>水寨镇</t>
  </si>
  <si>
    <t>2021年水寨镇上天院村美团优选协同仓项目</t>
  </si>
  <si>
    <r>
      <rPr>
        <sz val="10"/>
        <color rgb="FF000000"/>
        <rFont val="宋体"/>
        <charset val="134"/>
      </rPr>
      <t>项目总占地20亩，其中仓储面积10000平方。公</t>
    </r>
    <r>
      <rPr>
        <sz val="9"/>
        <color rgb="FF000000"/>
        <rFont val="宋体"/>
        <charset val="134"/>
      </rPr>
      <t>厕</t>
    </r>
    <r>
      <rPr>
        <sz val="9"/>
        <color rgb="FF000000"/>
        <rFont val="宋体"/>
        <charset val="134"/>
      </rPr>
      <t>及管理房500平方，硬化13000平方。</t>
    </r>
  </si>
  <si>
    <t>非贫困村（总投资305.211457万元，其中衔接资金100万元，行业资金50万元，自筹155.2万元）</t>
  </si>
  <si>
    <t>葛寨镇</t>
  </si>
  <si>
    <t>2021年伊川县葛寨镇后富山村产业道路硬化项目</t>
  </si>
  <si>
    <t>1号段硬化长800米、宽4米、厚0.18米，共计3200平方；2号段2100米、宽4米、厚0.18米，共计8400平方米。</t>
  </si>
  <si>
    <t>年初预算</t>
  </si>
  <si>
    <t>县级扶贫专项资金</t>
  </si>
  <si>
    <t>县级</t>
  </si>
  <si>
    <t>2021年伊川县鸦岭镇岭上硒薯科创园配套设施项目</t>
  </si>
  <si>
    <t xml:space="preserve">1、温室大棚育苗土壤温控系统6套，电力配套及电缆埋地敷设430米；2、灌溉管网及喷淋系统，300米深机井一眼及配套设施，园区监控系统，大棚添加防虫网、内膜及压膜绳加密；3、630KVA变压器2台及配套设施，园区配套设施，园区硬化道路工程。  </t>
  </si>
  <si>
    <t>2021年伊川县鸦岭镇岭上硒薯科创园种薯分拣中心项目</t>
  </si>
  <si>
    <t>分拣中心建筑面积300平方米、配套叉车一台。</t>
  </si>
  <si>
    <t>附件2</t>
  </si>
  <si>
    <t>收回资金明细表</t>
  </si>
  <si>
    <t>单位/乡镇</t>
  </si>
  <si>
    <t>金额（元）</t>
  </si>
  <si>
    <t>人社局</t>
  </si>
  <si>
    <t>2021年追加小额贷款风险补偿金</t>
  </si>
  <si>
    <t>洛财预（2020）658号，2021年6月21日指标、计划已下达。需下达负计划后退回指标。</t>
  </si>
  <si>
    <t>年初预算（退回指标）</t>
  </si>
  <si>
    <t>2018年葛寨镇双头寨村房屋轻微漏雨裂缝修补项目</t>
  </si>
  <si>
    <t>上交国库</t>
  </si>
  <si>
    <t>2018年葛寨镇后富山村房屋轻微漏雨裂缝修补项目</t>
  </si>
  <si>
    <t>2017年短期技能补助（王占国）</t>
  </si>
  <si>
    <t>2019年短期技能补助（贠石磊）</t>
  </si>
  <si>
    <t>2020年务工补贴（张  帆）</t>
  </si>
  <si>
    <t>彭婆镇</t>
  </si>
  <si>
    <t>2020年务工补贴（牛武卫）</t>
  </si>
  <si>
    <t>2020年务工补贴（赵玉粉）</t>
  </si>
  <si>
    <t>2017年短期技能补助（杨向飞）</t>
  </si>
  <si>
    <t>2020年短期技能补助（周素营）</t>
  </si>
  <si>
    <t>江左镇</t>
  </si>
  <si>
    <t>江左镇官庄村互助金</t>
  </si>
  <si>
    <t>江左镇塔沟村互助金</t>
  </si>
  <si>
    <t>江左镇魏村互助金</t>
  </si>
  <si>
    <t>鸦岭镇于营村互助金</t>
  </si>
  <si>
    <t>鸦岭镇叶沟村互助金</t>
  </si>
  <si>
    <t>鸦岭镇曹窑村互助金</t>
  </si>
  <si>
    <t>鸦岭镇韩洼村互助金</t>
  </si>
  <si>
    <t>鸦岭镇康庄村互助金</t>
  </si>
  <si>
    <t>鸦岭镇高沟村互助金</t>
  </si>
  <si>
    <t>酒后镇</t>
  </si>
  <si>
    <t>酒后镇南村互助金</t>
  </si>
  <si>
    <t>吕店镇丁流村互助金</t>
  </si>
  <si>
    <t>吕店镇王村互助金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</si>
</sst>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#,##0.00_ "/>
  </numFmts>
  <fonts count="39">
    <font>
      <sz val="11"/>
      <color theme="1"/>
      <name val="等线"/>
      <charset val="134"/>
      <scheme val="minor"/>
    </font>
    <font>
      <b/>
      <sz val="24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3" fillId="2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37" fillId="16" borderId="17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8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177" fontId="9" fillId="2" borderId="0" xfId="0" applyNumberFormat="1" applyFont="1" applyFill="1">
      <alignment vertical="center"/>
    </xf>
    <xf numFmtId="176" fontId="9" fillId="2" borderId="0" xfId="0" applyNumberFormat="1" applyFont="1" applyFill="1">
      <alignment vertical="center"/>
    </xf>
    <xf numFmtId="0" fontId="9" fillId="2" borderId="0" xfId="0" applyFont="1" applyFill="1" applyAlignment="1">
      <alignment horizontal="center" vertical="center" wrapText="1"/>
    </xf>
    <xf numFmtId="177" fontId="9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77" fontId="7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77" fontId="10" fillId="2" borderId="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77" fontId="11" fillId="2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77" fontId="7" fillId="2" borderId="0" xfId="0" applyNumberFormat="1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2" borderId="1" xfId="51" applyFont="1" applyFill="1" applyBorder="1" applyAlignment="1">
      <alignment horizontal="center" vertical="center" wrapText="1"/>
    </xf>
    <xf numFmtId="177" fontId="11" fillId="2" borderId="1" xfId="51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7" fillId="3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 4" xfId="50"/>
    <cellStyle name="常规 11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P9" sqref="P9"/>
    </sheetView>
  </sheetViews>
  <sheetFormatPr defaultColWidth="9" defaultRowHeight="14.25"/>
  <cols>
    <col min="1" max="1" width="11.5" style="18" customWidth="1"/>
    <col min="2" max="2" width="10.125" style="17" customWidth="1"/>
    <col min="3" max="3" width="9" style="17" customWidth="1"/>
    <col min="4" max="4" width="9" style="17"/>
    <col min="5" max="5" width="17.375" style="17" customWidth="1"/>
    <col min="6" max="6" width="22" style="17" customWidth="1"/>
    <col min="7" max="7" width="15.25" style="19" customWidth="1"/>
    <col min="8" max="8" width="7.75" style="20" customWidth="1"/>
    <col min="9" max="9" width="12.875" style="21" customWidth="1"/>
    <col min="10" max="10" width="25.875" style="18" customWidth="1"/>
    <col min="11" max="13" width="8.125" style="18" customWidth="1"/>
    <col min="14" max="14" width="14.25" style="22" customWidth="1"/>
    <col min="15" max="15" width="15.125" style="22" customWidth="1"/>
    <col min="16" max="16" width="9.625" style="18" customWidth="1"/>
    <col min="17" max="16384" width="9" style="17"/>
  </cols>
  <sheetData>
    <row r="1" spans="1:15">
      <c r="A1" s="23" t="s">
        <v>0</v>
      </c>
      <c r="B1" s="24"/>
      <c r="C1" s="24"/>
      <c r="D1" s="24"/>
      <c r="E1" s="24"/>
      <c r="F1" s="25"/>
      <c r="G1" s="26"/>
      <c r="H1" s="27"/>
      <c r="I1" s="25"/>
      <c r="J1" s="23"/>
      <c r="K1" s="25"/>
      <c r="L1" s="25"/>
      <c r="M1" s="25"/>
      <c r="N1" s="46"/>
      <c r="O1" s="46"/>
    </row>
    <row r="2" ht="42" customHeight="1" spans="1:15">
      <c r="A2" s="28" t="s">
        <v>1</v>
      </c>
      <c r="B2" s="28"/>
      <c r="C2" s="28"/>
      <c r="D2" s="28"/>
      <c r="E2" s="28"/>
      <c r="F2" s="28"/>
      <c r="G2" s="29"/>
      <c r="H2" s="28"/>
      <c r="I2" s="28"/>
      <c r="J2" s="47"/>
      <c r="K2" s="28"/>
      <c r="L2" s="28"/>
      <c r="M2" s="28"/>
      <c r="N2" s="29"/>
      <c r="O2" s="29"/>
    </row>
    <row r="3" ht="27" customHeight="1" spans="1:15">
      <c r="A3" s="30" t="s">
        <v>2</v>
      </c>
      <c r="B3" s="31"/>
      <c r="C3" s="31"/>
      <c r="D3" s="31"/>
      <c r="E3" s="31"/>
      <c r="F3" s="31"/>
      <c r="G3" s="32"/>
      <c r="H3" s="33"/>
      <c r="I3" s="48" t="s">
        <v>3</v>
      </c>
      <c r="J3" s="48"/>
      <c r="K3" s="48"/>
      <c r="L3" s="48"/>
      <c r="M3" s="48"/>
      <c r="N3" s="49"/>
      <c r="O3" s="49"/>
    </row>
    <row r="4" ht="63" customHeight="1" spans="1:15">
      <c r="A4" s="34" t="s">
        <v>4</v>
      </c>
      <c r="B4" s="34" t="s">
        <v>5</v>
      </c>
      <c r="C4" s="34" t="s">
        <v>6</v>
      </c>
      <c r="D4" s="34" t="s">
        <v>7</v>
      </c>
      <c r="E4" s="34" t="s">
        <v>8</v>
      </c>
      <c r="F4" s="34" t="s">
        <v>9</v>
      </c>
      <c r="G4" s="35" t="s">
        <v>10</v>
      </c>
      <c r="H4" s="36" t="s">
        <v>11</v>
      </c>
      <c r="I4" s="48" t="s">
        <v>12</v>
      </c>
      <c r="J4" s="48" t="s">
        <v>13</v>
      </c>
      <c r="K4" s="48" t="s">
        <v>14</v>
      </c>
      <c r="L4" s="48" t="s">
        <v>15</v>
      </c>
      <c r="M4" s="48" t="s">
        <v>16</v>
      </c>
      <c r="N4" s="49" t="s">
        <v>17</v>
      </c>
      <c r="O4" s="49" t="s">
        <v>18</v>
      </c>
    </row>
    <row r="5" s="16" customFormat="1" ht="26" customHeight="1" spans="1:16">
      <c r="A5" s="37" t="s">
        <v>19</v>
      </c>
      <c r="B5" s="38"/>
      <c r="C5" s="38"/>
      <c r="D5" s="38"/>
      <c r="E5" s="38"/>
      <c r="F5" s="39"/>
      <c r="G5" s="40">
        <f>G6+G7+G8+G9+G10+G11+G12+G13+G15+G16</f>
        <v>12250635.54</v>
      </c>
      <c r="H5" s="41"/>
      <c r="I5" s="48" t="s">
        <v>20</v>
      </c>
      <c r="J5" s="48"/>
      <c r="K5" s="48"/>
      <c r="L5" s="48"/>
      <c r="M5" s="48"/>
      <c r="N5" s="49"/>
      <c r="O5" s="40">
        <v>12250635.54</v>
      </c>
      <c r="P5" s="50"/>
    </row>
    <row r="6" s="17" customFormat="1" ht="56" customHeight="1" spans="1:16">
      <c r="A6" s="42" t="s">
        <v>21</v>
      </c>
      <c r="B6" s="42" t="s">
        <v>22</v>
      </c>
      <c r="C6" s="42">
        <v>2130505</v>
      </c>
      <c r="D6" s="42" t="s">
        <v>23</v>
      </c>
      <c r="E6" s="42" t="s">
        <v>24</v>
      </c>
      <c r="F6" s="42" t="s">
        <v>25</v>
      </c>
      <c r="G6" s="42">
        <v>3053273.43</v>
      </c>
      <c r="H6" s="42" t="s">
        <v>26</v>
      </c>
      <c r="I6" s="51" t="s">
        <v>27</v>
      </c>
      <c r="J6" s="52" t="s">
        <v>28</v>
      </c>
      <c r="K6" s="52" t="s">
        <v>29</v>
      </c>
      <c r="L6" s="52" t="s">
        <v>30</v>
      </c>
      <c r="M6" s="52" t="s">
        <v>31</v>
      </c>
      <c r="N6" s="53">
        <v>25960000</v>
      </c>
      <c r="O6" s="42">
        <v>3053273.43</v>
      </c>
      <c r="P6" s="18"/>
    </row>
    <row r="7" s="17" customFormat="1" ht="56" customHeight="1" spans="1:16">
      <c r="A7" s="42" t="s">
        <v>32</v>
      </c>
      <c r="B7" s="42" t="s">
        <v>33</v>
      </c>
      <c r="C7" s="42">
        <v>2130504</v>
      </c>
      <c r="D7" s="42" t="s">
        <v>34</v>
      </c>
      <c r="E7" s="42" t="s">
        <v>35</v>
      </c>
      <c r="F7" s="42" t="s">
        <v>36</v>
      </c>
      <c r="G7" s="42">
        <v>840789.65</v>
      </c>
      <c r="H7" s="42" t="s">
        <v>26</v>
      </c>
      <c r="I7" s="51" t="s">
        <v>27</v>
      </c>
      <c r="J7" s="52" t="s">
        <v>28</v>
      </c>
      <c r="K7" s="52" t="s">
        <v>29</v>
      </c>
      <c r="L7" s="52" t="s">
        <v>30</v>
      </c>
      <c r="M7" s="52" t="s">
        <v>31</v>
      </c>
      <c r="N7" s="53">
        <v>25960000</v>
      </c>
      <c r="O7" s="42">
        <v>840789.65</v>
      </c>
      <c r="P7" s="18"/>
    </row>
    <row r="8" ht="56" customHeight="1" spans="1:15">
      <c r="A8" s="42" t="s">
        <v>32</v>
      </c>
      <c r="B8" s="42" t="s">
        <v>37</v>
      </c>
      <c r="C8" s="42">
        <v>2130504</v>
      </c>
      <c r="D8" s="42" t="s">
        <v>34</v>
      </c>
      <c r="E8" s="42" t="s">
        <v>38</v>
      </c>
      <c r="F8" s="42" t="s">
        <v>39</v>
      </c>
      <c r="G8" s="42">
        <v>747010.29</v>
      </c>
      <c r="H8" s="42" t="s">
        <v>40</v>
      </c>
      <c r="I8" s="51" t="s">
        <v>27</v>
      </c>
      <c r="J8" s="52" t="s">
        <v>28</v>
      </c>
      <c r="K8" s="52" t="s">
        <v>29</v>
      </c>
      <c r="L8" s="52" t="s">
        <v>30</v>
      </c>
      <c r="M8" s="52" t="s">
        <v>31</v>
      </c>
      <c r="N8" s="53">
        <v>25960000</v>
      </c>
      <c r="O8" s="42">
        <v>747010.29</v>
      </c>
    </row>
    <row r="9" ht="56" customHeight="1" spans="1:15">
      <c r="A9" s="42" t="s">
        <v>32</v>
      </c>
      <c r="B9" s="42" t="s">
        <v>41</v>
      </c>
      <c r="C9" s="42">
        <v>2130504</v>
      </c>
      <c r="D9" s="42" t="s">
        <v>34</v>
      </c>
      <c r="E9" s="42" t="s">
        <v>42</v>
      </c>
      <c r="F9" s="42" t="s">
        <v>43</v>
      </c>
      <c r="G9" s="42">
        <v>216261.61</v>
      </c>
      <c r="H9" s="42" t="s">
        <v>44</v>
      </c>
      <c r="I9" s="51" t="s">
        <v>27</v>
      </c>
      <c r="J9" s="52" t="s">
        <v>28</v>
      </c>
      <c r="K9" s="52" t="s">
        <v>29</v>
      </c>
      <c r="L9" s="52" t="s">
        <v>30</v>
      </c>
      <c r="M9" s="52" t="s">
        <v>31</v>
      </c>
      <c r="N9" s="53">
        <v>25960000</v>
      </c>
      <c r="O9" s="42">
        <v>216261.61</v>
      </c>
    </row>
    <row r="10" ht="56" customHeight="1" spans="1:15">
      <c r="A10" s="42" t="s">
        <v>32</v>
      </c>
      <c r="B10" s="42" t="s">
        <v>45</v>
      </c>
      <c r="C10" s="42">
        <v>2130504</v>
      </c>
      <c r="D10" s="42" t="s">
        <v>34</v>
      </c>
      <c r="E10" s="42" t="s">
        <v>46</v>
      </c>
      <c r="F10" s="42" t="s">
        <v>47</v>
      </c>
      <c r="G10" s="42">
        <v>259229.8</v>
      </c>
      <c r="H10" s="42" t="s">
        <v>44</v>
      </c>
      <c r="I10" s="51" t="s">
        <v>27</v>
      </c>
      <c r="J10" s="52" t="s">
        <v>28</v>
      </c>
      <c r="K10" s="52" t="s">
        <v>29</v>
      </c>
      <c r="L10" s="52" t="s">
        <v>30</v>
      </c>
      <c r="M10" s="52" t="s">
        <v>31</v>
      </c>
      <c r="N10" s="53">
        <v>25960000</v>
      </c>
      <c r="O10" s="42">
        <v>259229.8</v>
      </c>
    </row>
    <row r="11" ht="56" customHeight="1" spans="1:15">
      <c r="A11" s="42" t="s">
        <v>32</v>
      </c>
      <c r="B11" s="42" t="s">
        <v>41</v>
      </c>
      <c r="C11" s="42">
        <v>2130504</v>
      </c>
      <c r="D11" s="42" t="s">
        <v>34</v>
      </c>
      <c r="E11" s="42" t="s">
        <v>48</v>
      </c>
      <c r="F11" s="42" t="s">
        <v>49</v>
      </c>
      <c r="G11" s="42">
        <v>176613.19</v>
      </c>
      <c r="H11" s="42" t="s">
        <v>44</v>
      </c>
      <c r="I11" s="51" t="s">
        <v>27</v>
      </c>
      <c r="J11" s="52" t="s">
        <v>28</v>
      </c>
      <c r="K11" s="52" t="s">
        <v>29</v>
      </c>
      <c r="L11" s="52" t="s">
        <v>30</v>
      </c>
      <c r="M11" s="52" t="s">
        <v>31</v>
      </c>
      <c r="N11" s="53">
        <v>25960000</v>
      </c>
      <c r="O11" s="42">
        <v>176613.19</v>
      </c>
    </row>
    <row r="12" ht="129" customHeight="1" spans="1:15">
      <c r="A12" s="42" t="s">
        <v>21</v>
      </c>
      <c r="B12" s="42" t="s">
        <v>50</v>
      </c>
      <c r="C12" s="42">
        <v>2130505</v>
      </c>
      <c r="D12" s="42" t="s">
        <v>23</v>
      </c>
      <c r="E12" s="42" t="s">
        <v>51</v>
      </c>
      <c r="F12" s="42" t="s">
        <v>52</v>
      </c>
      <c r="G12" s="42">
        <v>1000000</v>
      </c>
      <c r="H12" s="43" t="s">
        <v>53</v>
      </c>
      <c r="I12" s="51" t="s">
        <v>27</v>
      </c>
      <c r="J12" s="52" t="s">
        <v>28</v>
      </c>
      <c r="K12" s="52" t="s">
        <v>29</v>
      </c>
      <c r="L12" s="52" t="s">
        <v>30</v>
      </c>
      <c r="M12" s="52" t="s">
        <v>31</v>
      </c>
      <c r="N12" s="53">
        <v>25960000</v>
      </c>
      <c r="O12" s="42">
        <v>1000000</v>
      </c>
    </row>
    <row r="13" ht="65" customHeight="1" spans="1:15">
      <c r="A13" s="44" t="s">
        <v>21</v>
      </c>
      <c r="B13" s="44" t="s">
        <v>54</v>
      </c>
      <c r="C13" s="44">
        <v>2130505</v>
      </c>
      <c r="D13" s="44" t="s">
        <v>23</v>
      </c>
      <c r="E13" s="44" t="s">
        <v>55</v>
      </c>
      <c r="F13" s="44" t="s">
        <v>56</v>
      </c>
      <c r="G13" s="44">
        <v>1639029</v>
      </c>
      <c r="H13" s="44" t="s">
        <v>26</v>
      </c>
      <c r="I13" s="42" t="s">
        <v>27</v>
      </c>
      <c r="J13" s="42" t="s">
        <v>28</v>
      </c>
      <c r="K13" s="42" t="s">
        <v>29</v>
      </c>
      <c r="L13" s="42" t="s">
        <v>30</v>
      </c>
      <c r="M13" s="42" t="s">
        <v>31</v>
      </c>
      <c r="N13" s="42">
        <v>25960000</v>
      </c>
      <c r="O13" s="42">
        <v>238822.03</v>
      </c>
    </row>
    <row r="14" ht="65" customHeight="1" spans="1:15">
      <c r="A14" s="45"/>
      <c r="B14" s="45"/>
      <c r="C14" s="45"/>
      <c r="D14" s="45"/>
      <c r="E14" s="45"/>
      <c r="F14" s="45"/>
      <c r="G14" s="45"/>
      <c r="H14" s="45"/>
      <c r="I14" s="42" t="s">
        <v>57</v>
      </c>
      <c r="J14" s="42" t="s">
        <v>58</v>
      </c>
      <c r="K14" s="42" t="s">
        <v>59</v>
      </c>
      <c r="L14" s="42" t="s">
        <v>30</v>
      </c>
      <c r="M14" s="42" t="s">
        <v>31</v>
      </c>
      <c r="N14" s="42">
        <v>49000000</v>
      </c>
      <c r="O14" s="42">
        <v>1400206.97</v>
      </c>
    </row>
    <row r="15" ht="120" customHeight="1" spans="1:15">
      <c r="A15" s="42" t="s">
        <v>21</v>
      </c>
      <c r="B15" s="42" t="s">
        <v>22</v>
      </c>
      <c r="C15" s="42">
        <v>2130505</v>
      </c>
      <c r="D15" s="42" t="s">
        <v>23</v>
      </c>
      <c r="E15" s="42" t="s">
        <v>60</v>
      </c>
      <c r="F15" s="42" t="s">
        <v>61</v>
      </c>
      <c r="G15" s="42">
        <v>3636679.49</v>
      </c>
      <c r="H15" s="42" t="s">
        <v>26</v>
      </c>
      <c r="I15" s="42" t="s">
        <v>57</v>
      </c>
      <c r="J15" s="42" t="s">
        <v>58</v>
      </c>
      <c r="K15" s="42" t="s">
        <v>59</v>
      </c>
      <c r="L15" s="42" t="s">
        <v>30</v>
      </c>
      <c r="M15" s="42" t="s">
        <v>31</v>
      </c>
      <c r="N15" s="42">
        <v>49000000</v>
      </c>
      <c r="O15" s="42">
        <v>3636679.49</v>
      </c>
    </row>
    <row r="16" ht="65" customHeight="1" spans="1:15">
      <c r="A16" s="42" t="s">
        <v>21</v>
      </c>
      <c r="B16" s="42" t="s">
        <v>22</v>
      </c>
      <c r="C16" s="42">
        <v>2130505</v>
      </c>
      <c r="D16" s="42" t="s">
        <v>23</v>
      </c>
      <c r="E16" s="42" t="s">
        <v>62</v>
      </c>
      <c r="F16" s="42" t="s">
        <v>63</v>
      </c>
      <c r="G16" s="42">
        <v>681749.08</v>
      </c>
      <c r="H16" s="42" t="s">
        <v>26</v>
      </c>
      <c r="I16" s="42" t="s">
        <v>57</v>
      </c>
      <c r="J16" s="42" t="s">
        <v>58</v>
      </c>
      <c r="K16" s="42" t="s">
        <v>59</v>
      </c>
      <c r="L16" s="42" t="s">
        <v>30</v>
      </c>
      <c r="M16" s="42" t="s">
        <v>31</v>
      </c>
      <c r="N16" s="42">
        <v>49000000</v>
      </c>
      <c r="O16" s="42">
        <v>681749.08</v>
      </c>
    </row>
  </sheetData>
  <autoFilter ref="A4:O16">
    <extLst/>
  </autoFilter>
  <mergeCells count="13">
    <mergeCell ref="A2:O2"/>
    <mergeCell ref="A3:H3"/>
    <mergeCell ref="I3:O3"/>
    <mergeCell ref="A5:F5"/>
    <mergeCell ref="I5:N5"/>
    <mergeCell ref="A13:A14"/>
    <mergeCell ref="B13:B14"/>
    <mergeCell ref="C13:C14"/>
    <mergeCell ref="D13:D14"/>
    <mergeCell ref="E13:E14"/>
    <mergeCell ref="F13:F14"/>
    <mergeCell ref="G13:G14"/>
    <mergeCell ref="H13:H14"/>
  </mergeCells>
  <printOptions verticalCentered="1"/>
  <pageMargins left="0.275" right="0.275" top="0.313888888888889" bottom="0.354166666666667" header="0.511805555555556" footer="0.196527777777778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D4" sqref="D4"/>
    </sheetView>
  </sheetViews>
  <sheetFormatPr defaultColWidth="9" defaultRowHeight="13.5" outlineLevelCol="3"/>
  <cols>
    <col min="1" max="1" width="13.875" customWidth="1"/>
    <col min="2" max="2" width="46.75" customWidth="1"/>
    <col min="3" max="3" width="15.5" style="2" customWidth="1"/>
    <col min="4" max="4" width="21.25" customWidth="1"/>
  </cols>
  <sheetData>
    <row r="1" ht="19" customHeight="1" spans="1:2">
      <c r="A1" s="3" t="s">
        <v>64</v>
      </c>
      <c r="B1" s="3"/>
    </row>
    <row r="2" ht="35" customHeight="1" spans="1:4">
      <c r="A2" s="4" t="s">
        <v>65</v>
      </c>
      <c r="B2" s="4"/>
      <c r="C2" s="5"/>
      <c r="D2" s="4"/>
    </row>
    <row r="3" s="1" customFormat="1" ht="31" customHeight="1" spans="1:4">
      <c r="A3" s="6" t="s">
        <v>66</v>
      </c>
      <c r="B3" s="6" t="s">
        <v>8</v>
      </c>
      <c r="C3" s="7" t="s">
        <v>67</v>
      </c>
      <c r="D3" s="8" t="s">
        <v>11</v>
      </c>
    </row>
    <row r="4" s="1" customFormat="1" ht="42" customHeight="1" spans="1:4">
      <c r="A4" s="9" t="s">
        <v>68</v>
      </c>
      <c r="B4" s="9" t="s">
        <v>69</v>
      </c>
      <c r="C4" s="10">
        <v>6532000</v>
      </c>
      <c r="D4" s="11" t="s">
        <v>70</v>
      </c>
    </row>
    <row r="5" s="1" customFormat="1" ht="29" customHeight="1" spans="1:4">
      <c r="A5" s="12"/>
      <c r="B5" s="12"/>
      <c r="C5" s="10">
        <v>3468000</v>
      </c>
      <c r="D5" s="10" t="s">
        <v>71</v>
      </c>
    </row>
    <row r="6" s="1" customFormat="1" ht="29" customHeight="1" spans="1:4">
      <c r="A6" s="10" t="s">
        <v>54</v>
      </c>
      <c r="B6" s="10" t="s">
        <v>72</v>
      </c>
      <c r="C6" s="10">
        <v>40000</v>
      </c>
      <c r="D6" s="10" t="s">
        <v>73</v>
      </c>
    </row>
    <row r="7" s="1" customFormat="1" ht="29" customHeight="1" spans="1:4">
      <c r="A7" s="10" t="s">
        <v>54</v>
      </c>
      <c r="B7" s="10" t="s">
        <v>74</v>
      </c>
      <c r="C7" s="10">
        <v>80000</v>
      </c>
      <c r="D7" s="10" t="s">
        <v>73</v>
      </c>
    </row>
    <row r="8" s="1" customFormat="1" ht="29" customHeight="1" spans="1:4">
      <c r="A8" s="10" t="s">
        <v>30</v>
      </c>
      <c r="B8" s="10" t="s">
        <v>75</v>
      </c>
      <c r="C8" s="10">
        <v>2000</v>
      </c>
      <c r="D8" s="10" t="s">
        <v>73</v>
      </c>
    </row>
    <row r="9" s="1" customFormat="1" ht="29" customHeight="1" spans="1:4">
      <c r="A9" s="10" t="s">
        <v>30</v>
      </c>
      <c r="B9" s="10" t="s">
        <v>76</v>
      </c>
      <c r="C9" s="10">
        <v>2000</v>
      </c>
      <c r="D9" s="10" t="s">
        <v>73</v>
      </c>
    </row>
    <row r="10" s="1" customFormat="1" ht="29" customHeight="1" spans="1:4">
      <c r="A10" s="10" t="s">
        <v>22</v>
      </c>
      <c r="B10" s="10" t="s">
        <v>77</v>
      </c>
      <c r="C10" s="10">
        <v>1000</v>
      </c>
      <c r="D10" s="10" t="s">
        <v>73</v>
      </c>
    </row>
    <row r="11" s="1" customFormat="1" ht="29" customHeight="1" spans="1:4">
      <c r="A11" s="10" t="s">
        <v>78</v>
      </c>
      <c r="B11" s="10" t="s">
        <v>79</v>
      </c>
      <c r="C11" s="10">
        <v>1000</v>
      </c>
      <c r="D11" s="10" t="s">
        <v>73</v>
      </c>
    </row>
    <row r="12" s="1" customFormat="1" ht="29" customHeight="1" spans="1:4">
      <c r="A12" s="10" t="s">
        <v>78</v>
      </c>
      <c r="B12" s="10" t="s">
        <v>80</v>
      </c>
      <c r="C12" s="10">
        <v>1000</v>
      </c>
      <c r="D12" s="10" t="s">
        <v>73</v>
      </c>
    </row>
    <row r="13" s="1" customFormat="1" ht="29" customHeight="1" spans="1:4">
      <c r="A13" s="10" t="s">
        <v>30</v>
      </c>
      <c r="B13" s="10" t="s">
        <v>81</v>
      </c>
      <c r="C13" s="10">
        <v>2000</v>
      </c>
      <c r="D13" s="10" t="s">
        <v>73</v>
      </c>
    </row>
    <row r="14" s="1" customFormat="1" ht="29" customHeight="1" spans="1:4">
      <c r="A14" s="10" t="s">
        <v>30</v>
      </c>
      <c r="B14" s="10" t="s">
        <v>82</v>
      </c>
      <c r="C14" s="10">
        <v>2000</v>
      </c>
      <c r="D14" s="10" t="s">
        <v>73</v>
      </c>
    </row>
    <row r="15" ht="29" customHeight="1" spans="1:4">
      <c r="A15" s="10" t="s">
        <v>83</v>
      </c>
      <c r="B15" s="10" t="s">
        <v>84</v>
      </c>
      <c r="C15" s="10">
        <v>8000</v>
      </c>
      <c r="D15" s="10" t="s">
        <v>73</v>
      </c>
    </row>
    <row r="16" ht="29" customHeight="1" spans="1:4">
      <c r="A16" s="10" t="s">
        <v>83</v>
      </c>
      <c r="B16" s="10" t="s">
        <v>85</v>
      </c>
      <c r="C16" s="10">
        <v>81000</v>
      </c>
      <c r="D16" s="10" t="s">
        <v>73</v>
      </c>
    </row>
    <row r="17" ht="29" customHeight="1" spans="1:4">
      <c r="A17" s="10" t="s">
        <v>83</v>
      </c>
      <c r="B17" s="10" t="s">
        <v>86</v>
      </c>
      <c r="C17" s="10">
        <v>90000</v>
      </c>
      <c r="D17" s="10" t="s">
        <v>73</v>
      </c>
    </row>
    <row r="18" ht="29" customHeight="1" spans="1:4">
      <c r="A18" s="10" t="s">
        <v>22</v>
      </c>
      <c r="B18" s="10" t="s">
        <v>87</v>
      </c>
      <c r="C18" s="10">
        <v>308000</v>
      </c>
      <c r="D18" s="10" t="s">
        <v>73</v>
      </c>
    </row>
    <row r="19" ht="29" customHeight="1" spans="1:4">
      <c r="A19" s="10" t="s">
        <v>22</v>
      </c>
      <c r="B19" s="10" t="s">
        <v>88</v>
      </c>
      <c r="C19" s="10">
        <v>90800</v>
      </c>
      <c r="D19" s="10" t="s">
        <v>73</v>
      </c>
    </row>
    <row r="20" ht="29" customHeight="1" spans="1:4">
      <c r="A20" s="10" t="s">
        <v>22</v>
      </c>
      <c r="B20" s="10" t="s">
        <v>89</v>
      </c>
      <c r="C20" s="10">
        <v>81925.48</v>
      </c>
      <c r="D20" s="10" t="s">
        <v>73</v>
      </c>
    </row>
    <row r="21" ht="29" customHeight="1" spans="1:4">
      <c r="A21" s="10" t="s">
        <v>22</v>
      </c>
      <c r="B21" s="10" t="s">
        <v>90</v>
      </c>
      <c r="C21" s="10">
        <v>15000</v>
      </c>
      <c r="D21" s="10" t="s">
        <v>73</v>
      </c>
    </row>
    <row r="22" ht="29" customHeight="1" spans="1:4">
      <c r="A22" s="10" t="s">
        <v>22</v>
      </c>
      <c r="B22" s="10" t="s">
        <v>91</v>
      </c>
      <c r="C22" s="10">
        <v>83000</v>
      </c>
      <c r="D22" s="10" t="s">
        <v>73</v>
      </c>
    </row>
    <row r="23" ht="29" customHeight="1" spans="1:4">
      <c r="A23" s="10" t="s">
        <v>22</v>
      </c>
      <c r="B23" s="10" t="s">
        <v>92</v>
      </c>
      <c r="C23" s="10">
        <v>20000</v>
      </c>
      <c r="D23" s="10" t="s">
        <v>73</v>
      </c>
    </row>
    <row r="24" ht="29" customHeight="1" spans="1:4">
      <c r="A24" s="10" t="s">
        <v>93</v>
      </c>
      <c r="B24" s="10" t="s">
        <v>94</v>
      </c>
      <c r="C24" s="10">
        <v>20000</v>
      </c>
      <c r="D24" s="10" t="s">
        <v>73</v>
      </c>
    </row>
    <row r="25" ht="29" customHeight="1" spans="1:4">
      <c r="A25" s="10" t="s">
        <v>45</v>
      </c>
      <c r="B25" s="10" t="s">
        <v>95</v>
      </c>
      <c r="C25" s="10">
        <v>30000</v>
      </c>
      <c r="D25" s="10" t="s">
        <v>73</v>
      </c>
    </row>
    <row r="26" ht="29" customHeight="1" spans="1:4">
      <c r="A26" s="10" t="s">
        <v>45</v>
      </c>
      <c r="B26" s="10" t="s">
        <v>96</v>
      </c>
      <c r="C26" s="10">
        <v>80000</v>
      </c>
      <c r="D26" s="10" t="s">
        <v>73</v>
      </c>
    </row>
    <row r="27" ht="29" customHeight="1" spans="1:4">
      <c r="A27" s="10"/>
      <c r="B27" s="13" t="s">
        <v>19</v>
      </c>
      <c r="C27" s="14">
        <f>SUM(C4:C26)</f>
        <v>11038725.48</v>
      </c>
      <c r="D27" s="15"/>
    </row>
  </sheetData>
  <autoFilter ref="A3:D27">
    <extLst/>
  </autoFilter>
  <mergeCells count="3">
    <mergeCell ref="A2:D2"/>
    <mergeCell ref="A4:A5"/>
    <mergeCell ref="B4:B5"/>
  </mergeCells>
  <pageMargins left="0.511805555555556" right="0.0388888888888889" top="0.235416666666667" bottom="0.275" header="0.118055555555556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2020-09-29T02:37:00Z</cp:lastPrinted>
  <dcterms:modified xsi:type="dcterms:W3CDTF">2021-09-16T01:44:55Z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7532C5E0C79740FBA121E4BC66D5066C</vt:lpwstr>
  </property>
</Properties>
</file>