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附件1!$A$4:$O$13</definedName>
  </definedNames>
  <calcPr calcId="144525"/>
</workbook>
</file>

<file path=xl/sharedStrings.xml><?xml version="1.0" encoding="utf-8"?>
<sst xmlns="http://schemas.openxmlformats.org/spreadsheetml/2006/main" count="96" uniqueCount="56">
  <si>
    <t>附件1：</t>
  </si>
  <si>
    <t>伊川县2021年第十六批扶贫项目资金分配表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</si>
  <si>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</si>
  <si>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</si>
  <si>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</si>
  <si>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</si>
  <si>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</si>
  <si>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</si>
  <si>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</si>
  <si>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</si>
  <si>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</si>
  <si>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</si>
  <si>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</si>
  <si>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</si>
  <si>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</si>
  <si>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</si>
  <si>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</si>
  <si>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</si>
  <si>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</si>
  <si>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</si>
  <si>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</si>
  <si>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农业农村局</t>
  </si>
  <si>
    <t>鸦岭镇</t>
  </si>
  <si>
    <t>生产发展</t>
  </si>
  <si>
    <t>2021年伊川县鸦岭镇岭上硒薯产业园示范区道路硬化项目</t>
  </si>
  <si>
    <r>
      <rPr>
        <sz val="10"/>
        <color rgb="FF000000"/>
        <rFont val="宋体"/>
        <charset val="134"/>
      </rPr>
      <t>道路硬化工程，长4.</t>
    </r>
    <r>
      <rPr>
        <sz val="10"/>
        <color rgb="FF000000"/>
        <rFont val="宋体"/>
        <charset val="134"/>
      </rPr>
      <t>8</t>
    </r>
    <r>
      <rPr>
        <sz val="10"/>
        <color rgb="FF000000"/>
        <rFont val="宋体"/>
        <charset val="134"/>
      </rPr>
      <t>公里,路宽6米，厚18厘米。</t>
    </r>
  </si>
  <si>
    <t>贫困村</t>
  </si>
  <si>
    <t>洛财预〔2021〕301号</t>
  </si>
  <si>
    <t>洛阳市财政局 洛阳市乡村振兴局  关于下达2021年市级财政衔接推进乡村振兴补助资金的通知</t>
  </si>
  <si>
    <t>市级</t>
  </si>
  <si>
    <t>扶贫办</t>
  </si>
  <si>
    <t>农业股</t>
  </si>
  <si>
    <t>水利局</t>
  </si>
  <si>
    <t>彭婆镇</t>
  </si>
  <si>
    <t>2021年伊川县彭婆镇赵沟村春风桃园灌溉项目</t>
  </si>
  <si>
    <t>打井一眼700米，管理房1座，机电设备安装。</t>
  </si>
  <si>
    <t>非贫困村</t>
  </si>
  <si>
    <t>洛财预〔2021〕    131号</t>
  </si>
  <si>
    <t>洛阳市财政局 洛阳市水利局 
关于下达2021年省级水利发展资金的通知</t>
  </si>
  <si>
    <t>省级</t>
  </si>
  <si>
    <t>2021年伊川县彭婆镇磨洼村集体经济发展项目</t>
  </si>
  <si>
    <t>使用财政资金42万元，自筹0.5万元，购买挖掘机、农用拖拉机（含犁、耙、秸秆还田、播种机等配套农用机械）、洒水抽粪一体车各一台</t>
  </si>
  <si>
    <t>洛财预〔2020〕576号</t>
  </si>
  <si>
    <t>洛阳市财政局 洛阳市扶贫开发办公室  关于提前下达2021年中央和省级财政专项扶贫资金(扶贫发展)预算的通知</t>
  </si>
  <si>
    <t>中央易地搬迁后续扶持资金</t>
  </si>
  <si>
    <t>白元镇</t>
  </si>
  <si>
    <t>2021年伊川县白元镇谷子种植基地产业配套项目</t>
  </si>
  <si>
    <t>打井3眼，每眼井约150米，下井水泥管约450米，变压器一个，水泵3个，地埋管1000米，管理房一间。铺设道路长700米，宽4.5米，厚18公分。</t>
  </si>
  <si>
    <t>住建局</t>
  </si>
  <si>
    <t>2021年伊川县白元镇班庄村人居环境整治污水治理项目</t>
  </si>
  <si>
    <t>铺设DN300污水管网3400米</t>
  </si>
  <si>
    <t>2021年伊川县转移就业补贴项目</t>
  </si>
  <si>
    <t>转移就业补贴5000人</t>
  </si>
  <si>
    <t>年初预算</t>
  </si>
  <si>
    <t>县级扶贫专项资金</t>
  </si>
  <si>
    <t>县级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</si>
</sst>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3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33" borderId="16" applyNumberFormat="0" applyAlignment="0" applyProtection="0">
      <alignment vertical="center"/>
    </xf>
    <xf numFmtId="0" fontId="28" fillId="33" borderId="14" applyNumberFormat="0" applyAlignment="0" applyProtection="0">
      <alignment vertical="center"/>
    </xf>
    <xf numFmtId="0" fontId="29" fillId="34" borderId="1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</cellStyleXfs>
  <cellXfs count="3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5" xfId="50" applyFont="1" applyFill="1" applyBorder="1" applyAlignment="1">
      <alignment horizontal="center" vertical="center" wrapText="1"/>
    </xf>
    <xf numFmtId="177" fontId="5" fillId="2" borderId="5" xfId="5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11" fillId="3" borderId="5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topLeftCell="A4" workbookViewId="0">
      <selection activeCell="J11" sqref="J11"/>
    </sheetView>
  </sheetViews>
  <sheetFormatPr defaultColWidth="9" defaultRowHeight="14.25"/>
  <cols>
    <col min="1" max="1" width="11.5" style="3" customWidth="1"/>
    <col min="2" max="2" width="10.125" style="2" customWidth="1"/>
    <col min="3" max="3" width="9" style="2" customWidth="1"/>
    <col min="4" max="4" width="9" style="2"/>
    <col min="5" max="5" width="20.375" style="2" customWidth="1"/>
    <col min="6" max="6" width="22" style="2" customWidth="1"/>
    <col min="7" max="7" width="15.25" style="4" customWidth="1"/>
    <col min="8" max="8" width="6.59166666666667" style="5" customWidth="1"/>
    <col min="9" max="9" width="12.875" style="6" customWidth="1"/>
    <col min="10" max="10" width="30.625" style="3" customWidth="1"/>
    <col min="11" max="13" width="8.125" style="3" customWidth="1"/>
    <col min="14" max="14" width="14.25" style="7" customWidth="1"/>
    <col min="15" max="15" width="15.125" style="7" customWidth="1"/>
    <col min="16" max="16" width="9.625" style="3" customWidth="1"/>
    <col min="17" max="16384" width="9" style="2"/>
  </cols>
  <sheetData>
    <row r="1" spans="1:15">
      <c r="A1" s="8" t="s">
        <v>0</v>
      </c>
      <c r="B1" s="9"/>
      <c r="C1" s="9"/>
      <c r="D1" s="9"/>
      <c r="E1" s="9"/>
      <c r="F1" s="10"/>
      <c r="G1" s="11"/>
      <c r="H1" s="12"/>
      <c r="I1" s="10"/>
      <c r="J1" s="8"/>
      <c r="K1" s="10"/>
      <c r="L1" s="10"/>
      <c r="M1" s="10"/>
      <c r="N1" s="31"/>
      <c r="O1" s="31"/>
    </row>
    <row r="2" ht="42" customHeight="1" spans="1:15">
      <c r="A2" s="13" t="s">
        <v>1</v>
      </c>
      <c r="B2" s="13"/>
      <c r="C2" s="13"/>
      <c r="D2" s="13"/>
      <c r="E2" s="13"/>
      <c r="F2" s="13"/>
      <c r="G2" s="14"/>
      <c r="H2" s="13"/>
      <c r="I2" s="13"/>
      <c r="J2" s="32"/>
      <c r="K2" s="13"/>
      <c r="L2" s="13"/>
      <c r="M2" s="13"/>
      <c r="N2" s="14"/>
      <c r="O2" s="14"/>
    </row>
    <row r="3" ht="27" customHeight="1" spans="1:15">
      <c r="A3" s="15" t="s">
        <v>2</v>
      </c>
      <c r="B3" s="16"/>
      <c r="C3" s="16"/>
      <c r="D3" s="16"/>
      <c r="E3" s="16"/>
      <c r="F3" s="16"/>
      <c r="G3" s="17"/>
      <c r="H3" s="18"/>
      <c r="I3" s="33" t="s">
        <v>3</v>
      </c>
      <c r="J3" s="33"/>
      <c r="K3" s="33"/>
      <c r="L3" s="33"/>
      <c r="M3" s="33"/>
      <c r="N3" s="34"/>
      <c r="O3" s="34"/>
    </row>
    <row r="4" ht="63" customHeight="1" spans="1:15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1" t="s">
        <v>11</v>
      </c>
      <c r="I4" s="33" t="s">
        <v>12</v>
      </c>
      <c r="J4" s="33" t="s">
        <v>13</v>
      </c>
      <c r="K4" s="33" t="s">
        <v>14</v>
      </c>
      <c r="L4" s="33" t="s">
        <v>15</v>
      </c>
      <c r="M4" s="33" t="s">
        <v>16</v>
      </c>
      <c r="N4" s="34" t="s">
        <v>17</v>
      </c>
      <c r="O4" s="34" t="s">
        <v>18</v>
      </c>
    </row>
    <row r="5" s="1" customFormat="1" ht="26" customHeight="1" spans="1:16">
      <c r="A5" s="22" t="s">
        <v>19</v>
      </c>
      <c r="B5" s="23"/>
      <c r="C5" s="23"/>
      <c r="D5" s="23"/>
      <c r="E5" s="23"/>
      <c r="F5" s="24"/>
      <c r="G5" s="25">
        <f>G6+G7+G8+G9+G11+G12</f>
        <v>12101536.88</v>
      </c>
      <c r="H5" s="26"/>
      <c r="I5" s="33" t="s">
        <v>20</v>
      </c>
      <c r="J5" s="33"/>
      <c r="K5" s="33"/>
      <c r="L5" s="33"/>
      <c r="M5" s="33"/>
      <c r="N5" s="34"/>
      <c r="O5" s="25">
        <f>O6+O7+O8+O9+O10+O11+O12+O13</f>
        <v>12101536.88</v>
      </c>
      <c r="P5" s="35"/>
    </row>
    <row r="6" ht="69" customHeight="1" spans="1:15">
      <c r="A6" s="27" t="s">
        <v>21</v>
      </c>
      <c r="B6" s="27" t="s">
        <v>22</v>
      </c>
      <c r="C6" s="27">
        <v>2130505</v>
      </c>
      <c r="D6" s="27" t="s">
        <v>23</v>
      </c>
      <c r="E6" s="27" t="s">
        <v>24</v>
      </c>
      <c r="F6" s="27" t="s">
        <v>25</v>
      </c>
      <c r="G6" s="28">
        <v>3493373.07</v>
      </c>
      <c r="H6" s="27" t="s">
        <v>26</v>
      </c>
      <c r="I6" s="36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8">
        <v>14490000</v>
      </c>
      <c r="O6" s="28">
        <v>3493373.07</v>
      </c>
    </row>
    <row r="7" s="2" customFormat="1" ht="69" customHeight="1" spans="1:16">
      <c r="A7" s="27" t="s">
        <v>32</v>
      </c>
      <c r="B7" s="27" t="s">
        <v>33</v>
      </c>
      <c r="C7" s="27">
        <v>2130505</v>
      </c>
      <c r="D7" s="27" t="s">
        <v>23</v>
      </c>
      <c r="E7" s="27" t="s">
        <v>34</v>
      </c>
      <c r="F7" s="27" t="s">
        <v>35</v>
      </c>
      <c r="G7" s="27">
        <v>942999.73</v>
      </c>
      <c r="H7" s="27" t="s">
        <v>36</v>
      </c>
      <c r="I7" s="36" t="s">
        <v>37</v>
      </c>
      <c r="J7" s="37" t="s">
        <v>38</v>
      </c>
      <c r="K7" s="37" t="s">
        <v>39</v>
      </c>
      <c r="L7" s="37" t="s">
        <v>32</v>
      </c>
      <c r="M7" s="37" t="s">
        <v>31</v>
      </c>
      <c r="N7" s="38">
        <v>36090000</v>
      </c>
      <c r="O7" s="27">
        <v>942999.73</v>
      </c>
      <c r="P7" s="3"/>
    </row>
    <row r="8" s="2" customFormat="1" ht="69" customHeight="1" spans="1:16">
      <c r="A8" s="27" t="s">
        <v>21</v>
      </c>
      <c r="B8" s="27" t="s">
        <v>33</v>
      </c>
      <c r="C8" s="27">
        <v>2130505</v>
      </c>
      <c r="D8" s="27" t="s">
        <v>23</v>
      </c>
      <c r="E8" s="27" t="s">
        <v>40</v>
      </c>
      <c r="F8" s="27" t="s">
        <v>41</v>
      </c>
      <c r="G8" s="27">
        <v>367100</v>
      </c>
      <c r="H8" s="27" t="s">
        <v>26</v>
      </c>
      <c r="I8" s="36" t="s">
        <v>42</v>
      </c>
      <c r="J8" s="37" t="s">
        <v>43</v>
      </c>
      <c r="K8" s="37" t="s">
        <v>44</v>
      </c>
      <c r="L8" s="37" t="s">
        <v>30</v>
      </c>
      <c r="M8" s="37" t="s">
        <v>31</v>
      </c>
      <c r="N8" s="38">
        <v>420000</v>
      </c>
      <c r="O8" s="27">
        <v>367100</v>
      </c>
      <c r="P8" s="3"/>
    </row>
    <row r="9" s="2" customFormat="1" ht="79" customHeight="1" spans="1:16">
      <c r="A9" s="29" t="s">
        <v>21</v>
      </c>
      <c r="B9" s="29" t="s">
        <v>45</v>
      </c>
      <c r="C9" s="29">
        <v>2130505</v>
      </c>
      <c r="D9" s="29" t="s">
        <v>23</v>
      </c>
      <c r="E9" s="29" t="s">
        <v>46</v>
      </c>
      <c r="F9" s="29" t="s">
        <v>47</v>
      </c>
      <c r="G9" s="29">
        <v>857495.08</v>
      </c>
      <c r="H9" s="29" t="s">
        <v>26</v>
      </c>
      <c r="I9" s="36" t="s">
        <v>42</v>
      </c>
      <c r="J9" s="37" t="s">
        <v>43</v>
      </c>
      <c r="K9" s="37" t="s">
        <v>44</v>
      </c>
      <c r="L9" s="37" t="s">
        <v>30</v>
      </c>
      <c r="M9" s="37" t="s">
        <v>31</v>
      </c>
      <c r="N9" s="38">
        <v>420000</v>
      </c>
      <c r="O9" s="27">
        <v>52900</v>
      </c>
      <c r="P9" s="3"/>
    </row>
    <row r="10" s="2" customFormat="1" ht="79" customHeight="1" spans="1:16">
      <c r="A10" s="30"/>
      <c r="B10" s="30"/>
      <c r="C10" s="30"/>
      <c r="D10" s="30"/>
      <c r="E10" s="30"/>
      <c r="F10" s="30"/>
      <c r="G10" s="30"/>
      <c r="H10" s="30"/>
      <c r="I10" s="36" t="s">
        <v>27</v>
      </c>
      <c r="J10" s="37" t="s">
        <v>28</v>
      </c>
      <c r="K10" s="37" t="s">
        <v>29</v>
      </c>
      <c r="L10" s="37" t="s">
        <v>30</v>
      </c>
      <c r="M10" s="37" t="s">
        <v>31</v>
      </c>
      <c r="N10" s="38">
        <v>14490000</v>
      </c>
      <c r="O10" s="27">
        <v>804595.08</v>
      </c>
      <c r="P10" s="3"/>
    </row>
    <row r="11" ht="69" customHeight="1" spans="1:15">
      <c r="A11" s="27" t="s">
        <v>48</v>
      </c>
      <c r="B11" s="27" t="s">
        <v>45</v>
      </c>
      <c r="C11" s="27">
        <v>2130505</v>
      </c>
      <c r="D11" s="27" t="s">
        <v>23</v>
      </c>
      <c r="E11" s="27" t="s">
        <v>49</v>
      </c>
      <c r="F11" s="27" t="s">
        <v>50</v>
      </c>
      <c r="G11" s="27">
        <v>1440569</v>
      </c>
      <c r="H11" s="27" t="s">
        <v>36</v>
      </c>
      <c r="I11" s="36" t="s">
        <v>37</v>
      </c>
      <c r="J11" s="37" t="s">
        <v>38</v>
      </c>
      <c r="K11" s="37" t="s">
        <v>39</v>
      </c>
      <c r="L11" s="37" t="s">
        <v>32</v>
      </c>
      <c r="M11" s="37" t="s">
        <v>31</v>
      </c>
      <c r="N11" s="38">
        <v>36090000</v>
      </c>
      <c r="O11" s="27">
        <v>1440569</v>
      </c>
    </row>
    <row r="12" ht="45" customHeight="1" spans="1:15">
      <c r="A12" s="29" t="s">
        <v>30</v>
      </c>
      <c r="B12" s="29" t="s">
        <v>30</v>
      </c>
      <c r="C12" s="29">
        <v>2130505</v>
      </c>
      <c r="D12" s="29" t="s">
        <v>23</v>
      </c>
      <c r="E12" s="29" t="s">
        <v>51</v>
      </c>
      <c r="F12" s="29" t="s">
        <v>52</v>
      </c>
      <c r="G12" s="29">
        <v>5000000</v>
      </c>
      <c r="H12" s="29"/>
      <c r="I12" s="36" t="s">
        <v>53</v>
      </c>
      <c r="J12" s="37" t="s">
        <v>54</v>
      </c>
      <c r="K12" s="37" t="s">
        <v>55</v>
      </c>
      <c r="L12" s="37" t="s">
        <v>30</v>
      </c>
      <c r="M12" s="37" t="s">
        <v>31</v>
      </c>
      <c r="N12" s="38">
        <v>49000000</v>
      </c>
      <c r="O12" s="27">
        <v>3555481.87</v>
      </c>
    </row>
    <row r="13" ht="45" customHeight="1" spans="1:15">
      <c r="A13" s="30"/>
      <c r="B13" s="30"/>
      <c r="C13" s="30"/>
      <c r="D13" s="30"/>
      <c r="E13" s="30"/>
      <c r="F13" s="30"/>
      <c r="G13" s="30"/>
      <c r="H13" s="30"/>
      <c r="I13" s="36" t="s">
        <v>27</v>
      </c>
      <c r="J13" s="37" t="s">
        <v>28</v>
      </c>
      <c r="K13" s="37" t="s">
        <v>29</v>
      </c>
      <c r="L13" s="37" t="s">
        <v>30</v>
      </c>
      <c r="M13" s="37" t="s">
        <v>31</v>
      </c>
      <c r="N13" s="38">
        <v>14490000</v>
      </c>
      <c r="O13" s="27">
        <v>1444518.13</v>
      </c>
    </row>
  </sheetData>
  <autoFilter ref="A4:O13">
    <extLst/>
  </autoFilter>
  <mergeCells count="21">
    <mergeCell ref="A2:O2"/>
    <mergeCell ref="A3:H3"/>
    <mergeCell ref="I3:O3"/>
    <mergeCell ref="A5:F5"/>
    <mergeCell ref="I5:N5"/>
    <mergeCell ref="A9:A10"/>
    <mergeCell ref="A12:A13"/>
    <mergeCell ref="B9:B10"/>
    <mergeCell ref="B12:B13"/>
    <mergeCell ref="C9:C10"/>
    <mergeCell ref="C12:C13"/>
    <mergeCell ref="D9:D10"/>
    <mergeCell ref="D12:D13"/>
    <mergeCell ref="E9:E10"/>
    <mergeCell ref="E12:E13"/>
    <mergeCell ref="F9:F10"/>
    <mergeCell ref="F12:F13"/>
    <mergeCell ref="G9:G10"/>
    <mergeCell ref="G12:G13"/>
    <mergeCell ref="H9:H10"/>
    <mergeCell ref="H12:H13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2021-08-30T07:48:58Z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7532C5E0C79740FBA121E4BC66D5066C</vt:lpwstr>
  </property>
</Properties>
</file>