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1" r:id="rId1"/>
  </sheets>
  <definedNames>
    <definedName name="_xlnm._FilterDatabase" localSheetId="0" hidden="1">附件1!$A$4:$O$24</definedName>
  </definedNames>
  <calcPr calcId="144525" concurrentCalc="0"/>
</workbook>
</file>

<file path=xl/sharedStrings.xml><?xml version="1.0" encoding="utf-8"?>
<sst xmlns="http://schemas.openxmlformats.org/spreadsheetml/2006/main" count="194" uniqueCount="73">
  <si>
    <t>附件1：</t>
  </si>
  <si>
    <t>伊川县2021年第八批扶贫项目资金分配表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</si>
  <si>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</si>
  <si>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</si>
  <si>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</si>
  <si>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</si>
  <si>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</si>
  <si>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</si>
  <si>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</si>
  <si>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</si>
  <si>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</si>
  <si>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</si>
  <si>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</si>
  <si>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</si>
  <si>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</si>
  <si>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</si>
  <si>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</si>
  <si>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</si>
  <si>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</si>
  <si>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交通局合计</t>
  </si>
  <si>
    <t>交通局使用整合资金合计</t>
  </si>
  <si>
    <t>交通局</t>
  </si>
  <si>
    <t>基础设施</t>
  </si>
  <si>
    <t>2021年伊川县白元镇洁泊村至白元村道路工程</t>
  </si>
  <si>
    <t>长3.697km，宽6.5米，厚5厘米沥青混凝土路面</t>
  </si>
  <si>
    <t>非贫困村</t>
  </si>
  <si>
    <t>洛财预〔2020〕658号</t>
  </si>
  <si>
    <t>洛阳市财政局 洛阳市扶贫开发办公室  关于提前下达2021年市级财政专项扶贫资金的通知</t>
  </si>
  <si>
    <t>市级</t>
  </si>
  <si>
    <t>扶贫办</t>
  </si>
  <si>
    <t>农业股</t>
  </si>
  <si>
    <t>2021年伊川县彭婆镇磨洼村道路硬化工程</t>
  </si>
  <si>
    <t>长0.793公里，宽5米，厚18厘米水泥混凝土路面</t>
  </si>
  <si>
    <t>贫困村</t>
  </si>
  <si>
    <t>洛财预〔2020〕576号</t>
  </si>
  <si>
    <t>洛阳市财政局 洛阳市扶贫开发办公室  关于提前下达2021年中央和省级财政专项扶贫资金(扶贫发展)预算的通知</t>
  </si>
  <si>
    <t>中央</t>
  </si>
  <si>
    <t>2021年伊川县江左镇遵王村道路工程</t>
  </si>
  <si>
    <t>长1.281公里，宽5米，厚5厘米沥青混凝土路面</t>
  </si>
  <si>
    <t>2021年伊川县葛寨镇西岭至前富山村道路硬化工程</t>
  </si>
  <si>
    <t>长1.043公里，宽5米，厚18厘米水泥混凝土路面</t>
  </si>
  <si>
    <t>洛财预〔2020〕634号</t>
  </si>
  <si>
    <t>洛阳市财政局 
关于提前下达2021年农村综合改革转移支付预算的通知</t>
  </si>
  <si>
    <t>省级</t>
  </si>
  <si>
    <t>财政局</t>
  </si>
  <si>
    <t>综改办</t>
  </si>
  <si>
    <t>2021年伊川县吕店镇符村至彭江路道路工程</t>
  </si>
  <si>
    <t>长1.154公里，宽5米，厚5厘米沥青混凝土路面</t>
  </si>
  <si>
    <t>2021年伊川县江左镇翟村至石张庄道路工程</t>
  </si>
  <si>
    <t>长0.825公里，宽5米，厚5厘米沥青混凝土路面</t>
  </si>
  <si>
    <t>2021年伊川县江左镇刘楼至苏村道路工程</t>
  </si>
  <si>
    <t>长2.343公里,宽5米，厚5厘米沥青混凝土路面</t>
  </si>
  <si>
    <t>2021年伊川县江左镇江左至李寨村道路工程</t>
  </si>
  <si>
    <t>长2.849km，宽6.5米，厚5厘米沥青混凝土路面</t>
  </si>
  <si>
    <t>洛财预〔2020〕684号</t>
  </si>
  <si>
    <t>洛阳市财政局 洛阳市水利局 
关于提前下达2021年中央和省级水利发展资金预算指标的通知</t>
  </si>
  <si>
    <t>水利局</t>
  </si>
  <si>
    <t>2021年伊川县江左镇官庄村道路硬化工程</t>
  </si>
  <si>
    <t>长1.89公里，宽4.5米，厚20厘米水泥混凝土路面</t>
  </si>
  <si>
    <t>2021年伊川县吕店镇孙沟村道路硬化工程</t>
  </si>
  <si>
    <t>长0.712公里，宽5米，厚18厘米水泥混凝土路面</t>
  </si>
  <si>
    <t>2021年伊川县吕店镇苏沟村道路工程</t>
  </si>
  <si>
    <t>长2.848公里，宽6.5米，厚5厘米沥青混凝土路面</t>
  </si>
  <si>
    <t>洛财预〔2020〕575号</t>
  </si>
  <si>
    <t>洛阳市财政局 洛阳市民族宗教事务局  关于提前下达2021年中央财政专项扶贫资金(少数民族发展)预算的通知</t>
  </si>
  <si>
    <t>宗教局</t>
  </si>
  <si>
    <t>2021年伊川县吕店镇周沟村道路硬化工程</t>
  </si>
  <si>
    <r>
      <rPr>
        <sz val="10"/>
        <color theme="1"/>
        <rFont val="宋体"/>
        <charset val="134"/>
      </rPr>
      <t>长0.618公里，宽</t>
    </r>
    <r>
      <rPr>
        <sz val="9"/>
        <color theme="1"/>
        <rFont val="宋体"/>
        <charset val="134"/>
      </rPr>
      <t>6</t>
    </r>
    <r>
      <rPr>
        <sz val="9"/>
        <color theme="1"/>
        <rFont val="宋体"/>
        <charset val="134"/>
      </rPr>
      <t>米，厚18厘米水泥混凝土路面</t>
    </r>
  </si>
  <si>
    <t>2021年伊川县吕店镇赵庄村道路工程</t>
  </si>
  <si>
    <t>长1.972公里，宽5米，厚5厘米沥青混凝土路面</t>
  </si>
  <si>
    <t>年初预算</t>
  </si>
  <si>
    <t>县级扶贫专项资金</t>
  </si>
  <si>
    <t>县级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</si>
</sst>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等线"/>
      <charset val="134"/>
      <scheme val="minor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等线"/>
      <charset val="0"/>
      <scheme val="minor"/>
    </font>
    <font>
      <sz val="12"/>
      <name val="宋体"/>
      <charset val="134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9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2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6" borderId="11" applyNumberFormat="0" applyAlignment="0" applyProtection="0">
      <alignment vertical="center"/>
    </xf>
    <xf numFmtId="0" fontId="25" fillId="16" borderId="15" applyNumberFormat="0" applyAlignment="0" applyProtection="0">
      <alignment vertical="center"/>
    </xf>
    <xf numFmtId="0" fontId="9" fillId="7" borderId="9" applyNumberForma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6" fillId="0" borderId="0"/>
  </cellStyleXfs>
  <cellXfs count="3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177" fontId="2" fillId="2" borderId="0" xfId="0" applyNumberFormat="1" applyFont="1" applyFill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7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2" xfId="51" applyFont="1" applyFill="1" applyBorder="1" applyAlignment="1">
      <alignment horizontal="center" vertical="center"/>
    </xf>
    <xf numFmtId="0" fontId="5" fillId="2" borderId="2" xfId="51" applyFont="1" applyFill="1" applyBorder="1" applyAlignment="1">
      <alignment horizontal="center" vertical="center" wrapText="1"/>
    </xf>
    <xf numFmtId="177" fontId="5" fillId="2" borderId="2" xfId="51" applyNumberFormat="1" applyFont="1" applyFill="1" applyBorder="1" applyAlignment="1">
      <alignment horizontal="center" vertical="center" wrapText="1"/>
    </xf>
    <xf numFmtId="176" fontId="5" fillId="2" borderId="2" xfId="51" applyNumberFormat="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2 4" xfId="50"/>
    <cellStyle name="常规 11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P7" sqref="P7"/>
    </sheetView>
  </sheetViews>
  <sheetFormatPr defaultColWidth="9" defaultRowHeight="14.25"/>
  <cols>
    <col min="1" max="1" width="11.5" style="3" customWidth="1"/>
    <col min="2" max="2" width="10.125" style="2" customWidth="1"/>
    <col min="3" max="3" width="12.375" style="2" customWidth="1"/>
    <col min="4" max="4" width="9" style="2"/>
    <col min="5" max="5" width="23.75" style="2" customWidth="1"/>
    <col min="6" max="6" width="17.25" style="2" customWidth="1"/>
    <col min="7" max="7" width="15.625" style="4" customWidth="1"/>
    <col min="8" max="8" width="8.125" style="2" customWidth="1"/>
    <col min="9" max="9" width="9.625" style="2" customWidth="1"/>
    <col min="10" max="10" width="28" style="2" customWidth="1"/>
    <col min="11" max="12" width="9" style="2"/>
    <col min="13" max="13" width="10.5" style="2" customWidth="1"/>
    <col min="14" max="14" width="15.125" style="2" customWidth="1"/>
    <col min="15" max="15" width="17.75" style="2" customWidth="1"/>
    <col min="16" max="16" width="12.375" style="2" customWidth="1"/>
    <col min="17" max="16384" width="9" style="2"/>
  </cols>
  <sheetData>
    <row r="1" spans="1:15">
      <c r="A1" s="5" t="s">
        <v>0</v>
      </c>
      <c r="B1" s="6"/>
      <c r="C1" s="6"/>
      <c r="D1" s="6"/>
      <c r="E1" s="6"/>
      <c r="F1" s="7"/>
      <c r="G1" s="8"/>
      <c r="H1" s="6"/>
      <c r="I1" s="6"/>
      <c r="J1" s="5"/>
      <c r="K1" s="6"/>
      <c r="L1" s="6"/>
      <c r="M1" s="6"/>
      <c r="N1" s="6"/>
      <c r="O1" s="21"/>
    </row>
    <row r="2" ht="42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22"/>
      <c r="K2" s="9"/>
      <c r="L2" s="9"/>
      <c r="M2" s="9"/>
      <c r="N2" s="9"/>
      <c r="O2" s="9"/>
    </row>
    <row r="3" ht="27" customHeight="1" spans="1:15">
      <c r="A3" s="10" t="s">
        <v>2</v>
      </c>
      <c r="B3" s="10"/>
      <c r="C3" s="10"/>
      <c r="D3" s="10"/>
      <c r="E3" s="10"/>
      <c r="F3" s="11"/>
      <c r="G3" s="10"/>
      <c r="H3" s="10"/>
      <c r="I3" s="23" t="s">
        <v>3</v>
      </c>
      <c r="J3" s="24"/>
      <c r="K3" s="23"/>
      <c r="L3" s="23"/>
      <c r="M3" s="23"/>
      <c r="N3" s="23"/>
      <c r="O3" s="23"/>
    </row>
    <row r="4" ht="63" customHeight="1" spans="1:15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2" t="s">
        <v>10</v>
      </c>
      <c r="H4" s="11" t="s">
        <v>11</v>
      </c>
      <c r="I4" s="24" t="s">
        <v>12</v>
      </c>
      <c r="J4" s="24" t="s">
        <v>13</v>
      </c>
      <c r="K4" s="24" t="s">
        <v>14</v>
      </c>
      <c r="L4" s="24" t="s">
        <v>15</v>
      </c>
      <c r="M4" s="24" t="s">
        <v>16</v>
      </c>
      <c r="N4" s="25" t="s">
        <v>17</v>
      </c>
      <c r="O4" s="26" t="s">
        <v>18</v>
      </c>
    </row>
    <row r="5" s="1" customFormat="1" ht="29" customHeight="1" spans="1:15">
      <c r="A5" s="13" t="s">
        <v>19</v>
      </c>
      <c r="B5" s="14"/>
      <c r="C5" s="14"/>
      <c r="D5" s="14"/>
      <c r="E5" s="14"/>
      <c r="F5" s="15"/>
      <c r="G5" s="16">
        <f>SUM(G6:G24)</f>
        <v>34495113</v>
      </c>
      <c r="H5" s="17"/>
      <c r="I5" s="27" t="s">
        <v>20</v>
      </c>
      <c r="J5" s="27"/>
      <c r="K5" s="27"/>
      <c r="L5" s="27"/>
      <c r="M5" s="27"/>
      <c r="N5" s="27"/>
      <c r="O5" s="16">
        <f>SUM(O6:O24)</f>
        <v>34495113</v>
      </c>
    </row>
    <row r="6" ht="58" customHeight="1" spans="1:15">
      <c r="A6" s="16" t="s">
        <v>21</v>
      </c>
      <c r="B6" s="16" t="s">
        <v>21</v>
      </c>
      <c r="C6" s="16">
        <v>2130504</v>
      </c>
      <c r="D6" s="16" t="s">
        <v>22</v>
      </c>
      <c r="E6" s="16" t="s">
        <v>23</v>
      </c>
      <c r="F6" s="16" t="s">
        <v>24</v>
      </c>
      <c r="G6" s="16">
        <v>6747064</v>
      </c>
      <c r="H6" s="16" t="s">
        <v>25</v>
      </c>
      <c r="I6" s="28" t="s">
        <v>26</v>
      </c>
      <c r="J6" s="28" t="s">
        <v>27</v>
      </c>
      <c r="K6" s="28" t="s">
        <v>28</v>
      </c>
      <c r="L6" s="28" t="s">
        <v>29</v>
      </c>
      <c r="M6" s="28" t="s">
        <v>30</v>
      </c>
      <c r="N6" s="28">
        <v>25960000</v>
      </c>
      <c r="O6" s="16">
        <v>6747064</v>
      </c>
    </row>
    <row r="7" s="2" customFormat="1" ht="58" customHeight="1" spans="1:15">
      <c r="A7" s="16" t="s">
        <v>21</v>
      </c>
      <c r="B7" s="16" t="s">
        <v>21</v>
      </c>
      <c r="C7" s="16">
        <v>2130504</v>
      </c>
      <c r="D7" s="16" t="s">
        <v>22</v>
      </c>
      <c r="E7" s="16" t="s">
        <v>31</v>
      </c>
      <c r="F7" s="16" t="s">
        <v>32</v>
      </c>
      <c r="G7" s="16">
        <v>1088986</v>
      </c>
      <c r="H7" s="16" t="s">
        <v>33</v>
      </c>
      <c r="I7" s="28" t="s">
        <v>34</v>
      </c>
      <c r="J7" s="28" t="s">
        <v>35</v>
      </c>
      <c r="K7" s="28" t="s">
        <v>36</v>
      </c>
      <c r="L7" s="28" t="s">
        <v>29</v>
      </c>
      <c r="M7" s="28" t="s">
        <v>30</v>
      </c>
      <c r="N7" s="28">
        <v>12200000</v>
      </c>
      <c r="O7" s="16">
        <v>1088986</v>
      </c>
    </row>
    <row r="8" s="2" customFormat="1" ht="58" customHeight="1" spans="1:15">
      <c r="A8" s="16" t="s">
        <v>21</v>
      </c>
      <c r="B8" s="16" t="s">
        <v>21</v>
      </c>
      <c r="C8" s="16">
        <v>2130504</v>
      </c>
      <c r="D8" s="16" t="s">
        <v>22</v>
      </c>
      <c r="E8" s="16" t="s">
        <v>37</v>
      </c>
      <c r="F8" s="16" t="s">
        <v>38</v>
      </c>
      <c r="G8" s="16">
        <v>1893401</v>
      </c>
      <c r="H8" s="16" t="s">
        <v>25</v>
      </c>
      <c r="I8" s="28" t="s">
        <v>26</v>
      </c>
      <c r="J8" s="28" t="s">
        <v>27</v>
      </c>
      <c r="K8" s="28" t="s">
        <v>28</v>
      </c>
      <c r="L8" s="28" t="s">
        <v>29</v>
      </c>
      <c r="M8" s="28" t="s">
        <v>30</v>
      </c>
      <c r="N8" s="28">
        <v>25960000</v>
      </c>
      <c r="O8" s="16">
        <v>1893401</v>
      </c>
    </row>
    <row r="9" s="2" customFormat="1" ht="58" customHeight="1" spans="1:15">
      <c r="A9" s="18" t="s">
        <v>21</v>
      </c>
      <c r="B9" s="18" t="s">
        <v>21</v>
      </c>
      <c r="C9" s="18">
        <v>2130504</v>
      </c>
      <c r="D9" s="18" t="s">
        <v>22</v>
      </c>
      <c r="E9" s="18" t="s">
        <v>39</v>
      </c>
      <c r="F9" s="18" t="s">
        <v>40</v>
      </c>
      <c r="G9" s="18">
        <v>1879732</v>
      </c>
      <c r="H9" s="18" t="s">
        <v>25</v>
      </c>
      <c r="I9" s="28" t="s">
        <v>26</v>
      </c>
      <c r="J9" s="28" t="s">
        <v>27</v>
      </c>
      <c r="K9" s="28" t="s">
        <v>28</v>
      </c>
      <c r="L9" s="28" t="s">
        <v>29</v>
      </c>
      <c r="M9" s="28" t="s">
        <v>30</v>
      </c>
      <c r="N9" s="28">
        <v>25960000</v>
      </c>
      <c r="O9" s="16">
        <v>787535</v>
      </c>
    </row>
    <row r="10" s="2" customFormat="1" ht="58" customHeight="1" spans="1:15">
      <c r="A10" s="19"/>
      <c r="B10" s="19"/>
      <c r="C10" s="19"/>
      <c r="D10" s="19"/>
      <c r="E10" s="19"/>
      <c r="F10" s="19"/>
      <c r="G10" s="19"/>
      <c r="H10" s="19"/>
      <c r="I10" s="29" t="s">
        <v>41</v>
      </c>
      <c r="J10" s="29" t="s">
        <v>42</v>
      </c>
      <c r="K10" s="29" t="s">
        <v>43</v>
      </c>
      <c r="L10" s="29" t="s">
        <v>44</v>
      </c>
      <c r="M10" s="29" t="s">
        <v>45</v>
      </c>
      <c r="N10" s="29">
        <v>8340000</v>
      </c>
      <c r="O10" s="16">
        <v>1092197</v>
      </c>
    </row>
    <row r="11" s="2" customFormat="1" ht="58" customHeight="1" spans="1:15">
      <c r="A11" s="16" t="s">
        <v>21</v>
      </c>
      <c r="B11" s="16" t="s">
        <v>21</v>
      </c>
      <c r="C11" s="16">
        <v>2130504</v>
      </c>
      <c r="D11" s="16" t="s">
        <v>22</v>
      </c>
      <c r="E11" s="16" t="s">
        <v>46</v>
      </c>
      <c r="F11" s="16" t="s">
        <v>47</v>
      </c>
      <c r="G11" s="16">
        <v>1688938</v>
      </c>
      <c r="H11" s="16" t="s">
        <v>25</v>
      </c>
      <c r="I11" s="29" t="s">
        <v>41</v>
      </c>
      <c r="J11" s="29" t="s">
        <v>42</v>
      </c>
      <c r="K11" s="29" t="s">
        <v>43</v>
      </c>
      <c r="L11" s="29" t="s">
        <v>44</v>
      </c>
      <c r="M11" s="29" t="s">
        <v>45</v>
      </c>
      <c r="N11" s="29">
        <v>8340000</v>
      </c>
      <c r="O11" s="16">
        <v>1688938</v>
      </c>
    </row>
    <row r="12" s="2" customFormat="1" ht="58" customHeight="1" spans="1:15">
      <c r="A12" s="16" t="s">
        <v>21</v>
      </c>
      <c r="B12" s="16" t="s">
        <v>21</v>
      </c>
      <c r="C12" s="16">
        <v>2130504</v>
      </c>
      <c r="D12" s="16" t="s">
        <v>22</v>
      </c>
      <c r="E12" s="16" t="s">
        <v>48</v>
      </c>
      <c r="F12" s="16" t="s">
        <v>49</v>
      </c>
      <c r="G12" s="16">
        <v>1184587</v>
      </c>
      <c r="H12" s="16" t="s">
        <v>25</v>
      </c>
      <c r="I12" s="29" t="s">
        <v>41</v>
      </c>
      <c r="J12" s="29" t="s">
        <v>42</v>
      </c>
      <c r="K12" s="29" t="s">
        <v>43</v>
      </c>
      <c r="L12" s="29" t="s">
        <v>44</v>
      </c>
      <c r="M12" s="29" t="s">
        <v>45</v>
      </c>
      <c r="N12" s="29">
        <v>8340000</v>
      </c>
      <c r="O12" s="16">
        <v>1184587</v>
      </c>
    </row>
    <row r="13" s="2" customFormat="1" ht="58" customHeight="1" spans="1:15">
      <c r="A13" s="16" t="s">
        <v>21</v>
      </c>
      <c r="B13" s="16" t="s">
        <v>21</v>
      </c>
      <c r="C13" s="16">
        <v>2130504</v>
      </c>
      <c r="D13" s="16" t="s">
        <v>22</v>
      </c>
      <c r="E13" s="16" t="s">
        <v>50</v>
      </c>
      <c r="F13" s="16" t="s">
        <v>51</v>
      </c>
      <c r="G13" s="16">
        <v>3556263</v>
      </c>
      <c r="H13" s="16" t="s">
        <v>25</v>
      </c>
      <c r="I13" s="29" t="s">
        <v>41</v>
      </c>
      <c r="J13" s="29" t="s">
        <v>42</v>
      </c>
      <c r="K13" s="29" t="s">
        <v>43</v>
      </c>
      <c r="L13" s="29" t="s">
        <v>44</v>
      </c>
      <c r="M13" s="29" t="s">
        <v>45</v>
      </c>
      <c r="N13" s="29">
        <v>8340000</v>
      </c>
      <c r="O13" s="16">
        <v>3556263</v>
      </c>
    </row>
    <row r="14" s="2" customFormat="1" ht="58" customHeight="1" spans="1:15">
      <c r="A14" s="18" t="s">
        <v>21</v>
      </c>
      <c r="B14" s="18" t="s">
        <v>21</v>
      </c>
      <c r="C14" s="18">
        <v>2130504</v>
      </c>
      <c r="D14" s="18" t="s">
        <v>22</v>
      </c>
      <c r="E14" s="18" t="s">
        <v>52</v>
      </c>
      <c r="F14" s="18" t="s">
        <v>53</v>
      </c>
      <c r="G14" s="18">
        <v>4944544</v>
      </c>
      <c r="H14" s="18" t="s">
        <v>25</v>
      </c>
      <c r="I14" s="29" t="s">
        <v>41</v>
      </c>
      <c r="J14" s="29" t="s">
        <v>42</v>
      </c>
      <c r="K14" s="29" t="s">
        <v>43</v>
      </c>
      <c r="L14" s="29" t="s">
        <v>44</v>
      </c>
      <c r="M14" s="29" t="s">
        <v>45</v>
      </c>
      <c r="N14" s="29">
        <v>8340000</v>
      </c>
      <c r="O14" s="16">
        <v>818015</v>
      </c>
    </row>
    <row r="15" s="2" customFormat="1" ht="58" customHeight="1" spans="1:15">
      <c r="A15" s="20"/>
      <c r="B15" s="20"/>
      <c r="C15" s="20"/>
      <c r="D15" s="20"/>
      <c r="E15" s="20"/>
      <c r="F15" s="20"/>
      <c r="G15" s="20"/>
      <c r="H15" s="20"/>
      <c r="I15" s="29" t="s">
        <v>41</v>
      </c>
      <c r="J15" s="29" t="s">
        <v>42</v>
      </c>
      <c r="K15" s="29" t="s">
        <v>28</v>
      </c>
      <c r="L15" s="29" t="s">
        <v>44</v>
      </c>
      <c r="M15" s="29" t="s">
        <v>45</v>
      </c>
      <c r="N15" s="29">
        <v>2320000</v>
      </c>
      <c r="O15" s="29">
        <v>2320000</v>
      </c>
    </row>
    <row r="16" s="2" customFormat="1" ht="58" customHeight="1" spans="1:15">
      <c r="A16" s="19"/>
      <c r="B16" s="19"/>
      <c r="C16" s="19"/>
      <c r="D16" s="19"/>
      <c r="E16" s="19"/>
      <c r="F16" s="19"/>
      <c r="G16" s="19"/>
      <c r="H16" s="19"/>
      <c r="I16" s="29" t="s">
        <v>54</v>
      </c>
      <c r="J16" s="29" t="s">
        <v>55</v>
      </c>
      <c r="K16" s="29" t="s">
        <v>43</v>
      </c>
      <c r="L16" s="29" t="s">
        <v>56</v>
      </c>
      <c r="M16" s="29" t="s">
        <v>30</v>
      </c>
      <c r="N16" s="29">
        <v>3920000</v>
      </c>
      <c r="O16" s="16">
        <v>1806529</v>
      </c>
    </row>
    <row r="17" s="2" customFormat="1" ht="58" customHeight="1" spans="1:15">
      <c r="A17" s="16" t="s">
        <v>21</v>
      </c>
      <c r="B17" s="16" t="s">
        <v>21</v>
      </c>
      <c r="C17" s="16">
        <v>2130504</v>
      </c>
      <c r="D17" s="16" t="s">
        <v>22</v>
      </c>
      <c r="E17" s="16" t="s">
        <v>57</v>
      </c>
      <c r="F17" s="16" t="s">
        <v>58</v>
      </c>
      <c r="G17" s="16">
        <v>1435038</v>
      </c>
      <c r="H17" s="16" t="s">
        <v>33</v>
      </c>
      <c r="I17" s="28" t="s">
        <v>34</v>
      </c>
      <c r="J17" s="28" t="s">
        <v>35</v>
      </c>
      <c r="K17" s="28" t="s">
        <v>43</v>
      </c>
      <c r="L17" s="28" t="s">
        <v>29</v>
      </c>
      <c r="M17" s="28" t="s">
        <v>30</v>
      </c>
      <c r="N17" s="28">
        <v>48040000</v>
      </c>
      <c r="O17" s="16">
        <v>1435038</v>
      </c>
    </row>
    <row r="18" s="2" customFormat="1" ht="58" customHeight="1" spans="1:15">
      <c r="A18" s="18" t="s">
        <v>21</v>
      </c>
      <c r="B18" s="18" t="s">
        <v>21</v>
      </c>
      <c r="C18" s="18">
        <v>2130504</v>
      </c>
      <c r="D18" s="18" t="s">
        <v>22</v>
      </c>
      <c r="E18" s="18" t="s">
        <v>59</v>
      </c>
      <c r="F18" s="18" t="s">
        <v>60</v>
      </c>
      <c r="G18" s="18">
        <v>904254</v>
      </c>
      <c r="H18" s="18" t="s">
        <v>33</v>
      </c>
      <c r="I18" s="28" t="s">
        <v>34</v>
      </c>
      <c r="J18" s="28" t="s">
        <v>35</v>
      </c>
      <c r="K18" s="28" t="s">
        <v>36</v>
      </c>
      <c r="L18" s="28" t="s">
        <v>29</v>
      </c>
      <c r="M18" s="28" t="s">
        <v>30</v>
      </c>
      <c r="N18" s="28">
        <v>12200000</v>
      </c>
      <c r="O18" s="16">
        <v>609254</v>
      </c>
    </row>
    <row r="19" s="2" customFormat="1" ht="58" customHeight="1" spans="1:15">
      <c r="A19" s="19"/>
      <c r="B19" s="19"/>
      <c r="C19" s="19"/>
      <c r="D19" s="19"/>
      <c r="E19" s="19"/>
      <c r="F19" s="19"/>
      <c r="G19" s="19"/>
      <c r="H19" s="19"/>
      <c r="I19" s="28" t="s">
        <v>34</v>
      </c>
      <c r="J19" s="28" t="s">
        <v>35</v>
      </c>
      <c r="K19" s="28" t="s">
        <v>43</v>
      </c>
      <c r="L19" s="28" t="s">
        <v>29</v>
      </c>
      <c r="M19" s="28" t="s">
        <v>30</v>
      </c>
      <c r="N19" s="28">
        <v>48040000</v>
      </c>
      <c r="O19" s="16">
        <v>295000</v>
      </c>
    </row>
    <row r="20" s="2" customFormat="1" ht="58" customHeight="1" spans="1:15">
      <c r="A20" s="18" t="s">
        <v>21</v>
      </c>
      <c r="B20" s="18" t="s">
        <v>21</v>
      </c>
      <c r="C20" s="18">
        <v>2130504</v>
      </c>
      <c r="D20" s="18" t="s">
        <v>22</v>
      </c>
      <c r="E20" s="18" t="s">
        <v>61</v>
      </c>
      <c r="F20" s="18" t="s">
        <v>62</v>
      </c>
      <c r="G20" s="18">
        <v>5116456</v>
      </c>
      <c r="H20" s="18" t="s">
        <v>33</v>
      </c>
      <c r="I20" s="28" t="s">
        <v>63</v>
      </c>
      <c r="J20" s="28" t="s">
        <v>64</v>
      </c>
      <c r="K20" s="28" t="s">
        <v>36</v>
      </c>
      <c r="L20" s="28" t="s">
        <v>65</v>
      </c>
      <c r="M20" s="28" t="s">
        <v>30</v>
      </c>
      <c r="N20" s="28">
        <v>190000</v>
      </c>
      <c r="O20" s="16">
        <v>171468.65</v>
      </c>
    </row>
    <row r="21" s="2" customFormat="1" ht="58" customHeight="1" spans="1:15">
      <c r="A21" s="19"/>
      <c r="B21" s="19"/>
      <c r="C21" s="19"/>
      <c r="D21" s="19"/>
      <c r="E21" s="19"/>
      <c r="F21" s="19"/>
      <c r="G21" s="19"/>
      <c r="H21" s="19"/>
      <c r="I21" s="28" t="s">
        <v>34</v>
      </c>
      <c r="J21" s="28" t="s">
        <v>35</v>
      </c>
      <c r="K21" s="28" t="s">
        <v>43</v>
      </c>
      <c r="L21" s="28" t="s">
        <v>29</v>
      </c>
      <c r="M21" s="28" t="s">
        <v>30</v>
      </c>
      <c r="N21" s="28">
        <v>48040000</v>
      </c>
      <c r="O21" s="16">
        <v>4944987.35</v>
      </c>
    </row>
    <row r="22" s="2" customFormat="1" ht="58" customHeight="1" spans="1:15">
      <c r="A22" s="16" t="s">
        <v>21</v>
      </c>
      <c r="B22" s="16" t="s">
        <v>21</v>
      </c>
      <c r="C22" s="16">
        <v>2130504</v>
      </c>
      <c r="D22" s="16" t="s">
        <v>22</v>
      </c>
      <c r="E22" s="16" t="s">
        <v>66</v>
      </c>
      <c r="F22" s="16" t="s">
        <v>67</v>
      </c>
      <c r="G22" s="16">
        <v>852420</v>
      </c>
      <c r="H22" s="16" t="s">
        <v>25</v>
      </c>
      <c r="I22" s="29" t="s">
        <v>54</v>
      </c>
      <c r="J22" s="29" t="s">
        <v>55</v>
      </c>
      <c r="K22" s="29" t="s">
        <v>43</v>
      </c>
      <c r="L22" s="29" t="s">
        <v>56</v>
      </c>
      <c r="M22" s="29" t="s">
        <v>30</v>
      </c>
      <c r="N22" s="29">
        <v>3920000</v>
      </c>
      <c r="O22" s="16">
        <v>852420</v>
      </c>
    </row>
    <row r="23" s="2" customFormat="1" ht="58" customHeight="1" spans="1:15">
      <c r="A23" s="16" t="s">
        <v>21</v>
      </c>
      <c r="B23" s="16" t="s">
        <v>21</v>
      </c>
      <c r="C23" s="16">
        <v>2130504</v>
      </c>
      <c r="D23" s="16" t="s">
        <v>22</v>
      </c>
      <c r="E23" s="16" t="s">
        <v>68</v>
      </c>
      <c r="F23" s="16" t="s">
        <v>69</v>
      </c>
      <c r="G23" s="16">
        <v>3203430</v>
      </c>
      <c r="H23" s="16" t="s">
        <v>25</v>
      </c>
      <c r="I23" s="29" t="s">
        <v>54</v>
      </c>
      <c r="J23" s="29" t="s">
        <v>55</v>
      </c>
      <c r="K23" s="29" t="s">
        <v>43</v>
      </c>
      <c r="L23" s="29" t="s">
        <v>56</v>
      </c>
      <c r="M23" s="29" t="s">
        <v>30</v>
      </c>
      <c r="N23" s="29">
        <v>3920000</v>
      </c>
      <c r="O23" s="16">
        <v>1261051</v>
      </c>
    </row>
    <row r="24" ht="42" customHeight="1" spans="1:15">
      <c r="A24" s="16"/>
      <c r="B24" s="16"/>
      <c r="C24" s="16"/>
      <c r="D24" s="16"/>
      <c r="E24" s="16"/>
      <c r="F24" s="16"/>
      <c r="G24" s="16"/>
      <c r="H24" s="16"/>
      <c r="I24" s="28" t="s">
        <v>70</v>
      </c>
      <c r="J24" s="28" t="s">
        <v>71</v>
      </c>
      <c r="K24" s="28" t="s">
        <v>72</v>
      </c>
      <c r="L24" s="28" t="s">
        <v>29</v>
      </c>
      <c r="M24" s="28" t="s">
        <v>30</v>
      </c>
      <c r="N24" s="28">
        <v>49000000</v>
      </c>
      <c r="O24" s="16">
        <f>G23-O23</f>
        <v>1942379</v>
      </c>
    </row>
  </sheetData>
  <autoFilter ref="A4:O24">
    <extLst/>
  </autoFilter>
  <mergeCells count="45">
    <mergeCell ref="A2:O2"/>
    <mergeCell ref="A3:H3"/>
    <mergeCell ref="I3:O3"/>
    <mergeCell ref="A5:F5"/>
    <mergeCell ref="I5:N5"/>
    <mergeCell ref="A9:A10"/>
    <mergeCell ref="A14:A16"/>
    <mergeCell ref="A18:A19"/>
    <mergeCell ref="A20:A21"/>
    <mergeCell ref="A23:A24"/>
    <mergeCell ref="B9:B10"/>
    <mergeCell ref="B14:B16"/>
    <mergeCell ref="B18:B19"/>
    <mergeCell ref="B20:B21"/>
    <mergeCell ref="B23:B24"/>
    <mergeCell ref="C9:C10"/>
    <mergeCell ref="C14:C16"/>
    <mergeCell ref="C18:C19"/>
    <mergeCell ref="C20:C21"/>
    <mergeCell ref="C23:C24"/>
    <mergeCell ref="D9:D10"/>
    <mergeCell ref="D14:D16"/>
    <mergeCell ref="D18:D19"/>
    <mergeCell ref="D20:D21"/>
    <mergeCell ref="D23:D24"/>
    <mergeCell ref="E9:E10"/>
    <mergeCell ref="E14:E16"/>
    <mergeCell ref="E18:E19"/>
    <mergeCell ref="E20:E21"/>
    <mergeCell ref="E23:E24"/>
    <mergeCell ref="F9:F10"/>
    <mergeCell ref="F14:F16"/>
    <mergeCell ref="F18:F19"/>
    <mergeCell ref="F20:F21"/>
    <mergeCell ref="F23:F24"/>
    <mergeCell ref="G9:G10"/>
    <mergeCell ref="G14:G16"/>
    <mergeCell ref="G18:G19"/>
    <mergeCell ref="G20:G21"/>
    <mergeCell ref="G23:G24"/>
    <mergeCell ref="H9:H10"/>
    <mergeCell ref="H14:H16"/>
    <mergeCell ref="H18:H19"/>
    <mergeCell ref="H20:H21"/>
    <mergeCell ref="H23:H24"/>
  </mergeCells>
  <printOptions verticalCentered="1"/>
  <pageMargins left="0.275" right="0.275" top="0.313888888888889" bottom="2.95138888888889" header="0.511805555555556" footer="0.196527777777778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dcterms:created xsi:type="dcterms:W3CDTF">2020-02-20T10:50:00Z</dcterms:created>
  <cp:lastPrinted>2020-09-29T02:37:00Z</cp:lastPrinted>
  <dcterms:modified xsi:type="dcterms:W3CDTF">2021-06-23T07:58:36Z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7532C5E0C79740FBA121E4BC66D5066C</vt:lpwstr>
  </property>
</Properties>
</file>