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320" firstSheet="5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'6一般公共预算基本支出情况表'!$A$1:Q8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<sst xmlns="http://schemas.openxmlformats.org/spreadsheetml/2006/main" count="316">
  <si>
    <t>2020年收支总体情况表</t>
  </si>
  <si>
    <t>单位名称：伊川县人力资源和社会保障局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</si>
  <si>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</si>
  <si>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</si>
  <si>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</si>
  <si>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</si>
  <si>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</si>
  <si>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</si>
  <si>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</si>
  <si>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</si>
  <si>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</si>
  <si>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</si>
  <si>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</si>
  <si>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</si>
  <si>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</si>
  <si>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</si>
  <si>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</si>
  <si>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</si>
  <si>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</si>
  <si>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</si>
  <si>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</si>
  <si>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</si>
  <si>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</si>
  <si>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</si>
  <si>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</si>
  <si>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</si>
  <si>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</si>
  <si>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</si>
  <si>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</si>
  <si>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</si>
  <si>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</si>
  <si>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</si>
  <si>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</si>
  <si>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</si>
  <si>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</si>
  <si>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</si>
  <si>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</si>
  <si>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</si>
  <si>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</si>
  <si>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</si>
  <si>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</si>
  <si>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</si>
  <si>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</si>
  <si>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</si>
  <si>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</si>
  <si>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</si>
  <si>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</si>
  <si>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</si>
  <si>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</si>
  <si>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</si>
  <si>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</si>
  <si>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</si>
  <si>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</si>
  <si>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</si>
  <si>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</si>
  <si>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</si>
  <si>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</si>
  <si>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</si>
  <si>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</si>
  <si>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</si>
  <si>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</si>
  <si>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</si>
  <si>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</si>
  <si>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</si>
  <si>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</si>
  <si>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</si>
  <si>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</si>
  <si>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201</t>
  </si>
  <si>
    <t>10</t>
  </si>
  <si>
    <t>01</t>
  </si>
  <si>
    <t xml:space="preserve">    行政运行</t>
  </si>
  <si>
    <t>02</t>
  </si>
  <si>
    <t xml:space="preserve">    一般行政管理事务</t>
  </si>
  <si>
    <t>99</t>
  </si>
  <si>
    <t xml:space="preserve">    其他人力资源事务支出</t>
  </si>
  <si>
    <t>208</t>
  </si>
  <si>
    <t>09</t>
  </si>
  <si>
    <t xml:space="preserve">    社会保险经办机构</t>
  </si>
  <si>
    <t>05</t>
  </si>
  <si>
    <t xml:space="preserve">    行政单位离退休</t>
  </si>
  <si>
    <t xml:space="preserve">    机关事业单位基本养老保险缴费支出</t>
  </si>
  <si>
    <t>07</t>
  </si>
  <si>
    <t xml:space="preserve">    公益性岗位补贴</t>
  </si>
  <si>
    <t>210</t>
  </si>
  <si>
    <t>11</t>
  </si>
  <si>
    <t xml:space="preserve">    行政单位医疗</t>
  </si>
  <si>
    <t xml:space="preserve">    其他行政事业单位医疗支出</t>
  </si>
  <si>
    <t>205</t>
  </si>
  <si>
    <t>03</t>
  </si>
  <si>
    <t xml:space="preserve">    技校教育</t>
  </si>
  <si>
    <t xml:space="preserve">    事业单位医疗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</si>
  <si>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</si>
  <si>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</si>
  <si>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</si>
  <si>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</si>
  <si>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</si>
  <si>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</si>
  <si>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</si>
  <si>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</si>
  <si>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</si>
  <si>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**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</si>
  <si>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</si>
  <si>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</si>
  <si>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</si>
  <si>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</si>
  <si>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</si>
  <si>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</si>
  <si>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</si>
  <si>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</si>
  <si>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</si>
  <si>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</si>
  <si>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</si>
  <si>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</si>
  <si>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</si>
  <si>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</si>
  <si>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</si>
  <si>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</si>
  <si>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</si>
  <si>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</si>
  <si>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</si>
  <si>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</si>
  <si>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</si>
  <si>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</si>
  <si>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</si>
  <si>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</si>
  <si>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</si>
  <si>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</si>
  <si>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</si>
  <si>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</si>
  <si>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</si>
  <si>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</si>
  <si>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</si>
  <si>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</si>
  <si>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</si>
  <si>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</si>
  <si>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</si>
  <si>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</si>
  <si>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</si>
  <si>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</si>
  <si>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</si>
  <si>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</si>
  <si>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</si>
  <si>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</si>
  <si>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</si>
  <si>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</si>
  <si>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</si>
  <si>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</si>
  <si>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</si>
  <si>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</si>
  <si>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</si>
  <si>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</si>
  <si>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机关工资福利支出</t>
  </si>
  <si>
    <t xml:space="preserve"> 基本工资</t>
  </si>
  <si>
    <t xml:space="preserve"> 工资奖金津补贴</t>
  </si>
  <si>
    <t xml:space="preserve"> 津贴补贴</t>
  </si>
  <si>
    <t xml:space="preserve"> 奖金</t>
  </si>
  <si>
    <t>08</t>
  </si>
  <si>
    <t xml:space="preserve"> 机关事业单位基本养老保险缴费</t>
  </si>
  <si>
    <t xml:space="preserve"> 社会保障缴费</t>
  </si>
  <si>
    <t xml:space="preserve"> 职业年金缴费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</si>
  <si>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</si>
  <si>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</si>
  <si>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</si>
  <si>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</si>
  <si>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>13</t>
  </si>
  <si>
    <t xml:space="preserve"> 住房公积金</t>
  </si>
  <si>
    <t>06</t>
  </si>
  <si>
    <t xml:space="preserve"> 伙食补助费</t>
  </si>
  <si>
    <t xml:space="preserve"> 其他工资福利支出</t>
  </si>
  <si>
    <t>14</t>
  </si>
  <si>
    <t xml:space="preserve"> 医疗费</t>
  </si>
  <si>
    <t>商品和服务支出</t>
  </si>
  <si>
    <t>机关商品和服务支出</t>
  </si>
  <si>
    <t xml:space="preserve"> 办公费</t>
  </si>
  <si>
    <t xml:space="preserve"> 办公经费</t>
  </si>
  <si>
    <t xml:space="preserve"> 印刷费</t>
  </si>
  <si>
    <t>04</t>
  </si>
  <si>
    <t xml:space="preserve"> 手续费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</si>
  <si>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</si>
  <si>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</si>
  <si>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</si>
  <si>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</si>
  <si>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</si>
  <si>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</si>
  <si>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租赁费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</si>
  <si>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</si>
  <si>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</si>
  <si>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</si>
  <si>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</si>
  <si>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</si>
  <si>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</si>
  <si>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>40</t>
  </si>
  <si>
    <t xml:space="preserve"> 税金及附加费用</t>
  </si>
  <si>
    <t>15</t>
  </si>
  <si>
    <t xml:space="preserve"> 会议费</t>
  </si>
  <si>
    <t>16</t>
  </si>
  <si>
    <t xml:space="preserve"> 培训费</t>
  </si>
  <si>
    <t>18</t>
  </si>
  <si>
    <t xml:space="preserve"> 专用材料费</t>
  </si>
  <si>
    <t xml:space="preserve"> 专用材料购置费</t>
  </si>
  <si>
    <t>24</t>
  </si>
  <si>
    <t xml:space="preserve"> 被装购置费</t>
  </si>
  <si>
    <t>25</t>
  </si>
  <si>
    <t xml:space="preserve"> 专用燃料费</t>
  </si>
  <si>
    <t xml:space="preserve"> 咨询费</t>
  </si>
  <si>
    <t xml:space="preserve"> 委托业务费</t>
  </si>
  <si>
    <t>26</t>
  </si>
  <si>
    <t xml:space="preserve"> 劳务费</t>
  </si>
  <si>
    <t>27</t>
  </si>
  <si>
    <t>17</t>
  </si>
  <si>
    <t xml:space="preserve"> 公务接待费</t>
  </si>
  <si>
    <t xml:space="preserve"> 因公出国（境）费用</t>
  </si>
  <si>
    <t>31</t>
  </si>
  <si>
    <t xml:space="preserve"> 公务用车运行维护费</t>
  </si>
  <si>
    <t xml:space="preserve"> 维修(护)费</t>
  </si>
  <si>
    <t xml:space="preserve"> 其他商品和服务支出</t>
  </si>
  <si>
    <t xml:space="preserve">资本性支出  </t>
  </si>
  <si>
    <t>机关资本性支出（一）</t>
  </si>
  <si>
    <t xml:space="preserve"> 房屋建筑物购建</t>
  </si>
  <si>
    <t xml:space="preserve"> 基础设施建设</t>
  </si>
  <si>
    <t xml:space="preserve"> 公务用车购置</t>
  </si>
  <si>
    <t xml:space="preserve"> 土地补偿</t>
  </si>
  <si>
    <t xml:space="preserve"> 土地征迁补偿和安置支出</t>
  </si>
  <si>
    <t xml:space="preserve"> 安置补助</t>
  </si>
  <si>
    <t xml:space="preserve"> 地上附着物和青苗补偿</t>
  </si>
  <si>
    <t xml:space="preserve"> 拆迁补偿</t>
  </si>
  <si>
    <t xml:space="preserve"> 办公设备购置</t>
  </si>
  <si>
    <t xml:space="preserve"> 设备购置</t>
  </si>
  <si>
    <t xml:space="preserve"> 专用设备购置</t>
  </si>
  <si>
    <t xml:space="preserve"> 信息网络及软件购置更新</t>
  </si>
  <si>
    <t xml:space="preserve"> 大型修缮</t>
  </si>
  <si>
    <t xml:space="preserve"> 物资储备</t>
  </si>
  <si>
    <t xml:space="preserve"> 其他资本性支出</t>
  </si>
  <si>
    <t>对个人和家庭的补助</t>
  </si>
  <si>
    <t xml:space="preserve"> 抚恤金</t>
  </si>
  <si>
    <t xml:space="preserve"> 社会福利和救助</t>
  </si>
  <si>
    <t xml:space="preserve"> 生活补助</t>
  </si>
  <si>
    <t xml:space="preserve"> 救济费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</si>
  <si>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</si>
  <si>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</si>
  <si>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</si>
  <si>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</si>
  <si>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离休费</t>
  </si>
  <si>
    <t xml:space="preserve"> 离退休费</t>
  </si>
  <si>
    <t xml:space="preserve"> 退休费</t>
  </si>
  <si>
    <t xml:space="preserve"> 退职（役）费</t>
  </si>
  <si>
    <t xml:space="preserve">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</si>
  <si>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</si>
  <si>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</si>
  <si>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</si>
  <si>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</si>
  <si>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</si>
  <si>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</si>
  <si>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</si>
  <si>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</si>
  <si>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</si>
  <si>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</si>
  <si>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</si>
  <si>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注：本单位2020年无政府性基金支出。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</si>
  <si>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</si>
  <si>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</si>
  <si>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</si>
  <si>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</si>
  <si>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</si>
  <si>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</si>
  <si>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</si>
  <si>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</si>
  <si>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</si>
  <si>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</si>
  <si>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</si>
  <si>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</si>
  <si>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</si>
  <si>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</si>
  <si>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</si>
  <si>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</si>
  <si>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</si>
  <si>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</si>
  <si>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</si>
  <si>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</si>
  <si>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注：本单位2020年无国有资本经营预算收支。</t>
  </si>
  <si>
    <t>2020年机关运行经费</t>
  </si>
  <si>
    <t>机关运行经费支出</t>
  </si>
  <si>
    <t>*</t>
  </si>
  <si>
    <t>行政运行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</si>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</sst>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);[Red]\(#,##0\)"/>
    <numFmt numFmtId="177" formatCode="#,##0.00_ 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</numFmts>
  <fonts count="31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u/>
      <sz val="11"/>
      <color indexed="20"/>
      <name val="宋体"/>
      <charset val="0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35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42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5" fillId="0" borderId="3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11" borderId="37" applyNumberFormat="0" applyAlignment="0" applyProtection="0">
      <alignment vertical="center"/>
    </xf>
    <xf numFmtId="0" fontId="12" fillId="11" borderId="35" applyNumberFormat="0" applyAlignment="0" applyProtection="0">
      <alignment vertical="center"/>
    </xf>
    <xf numFmtId="0" fontId="14" fillId="14" borderId="40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0" borderId="38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177" fontId="25" fillId="0" borderId="2" xfId="0" applyNumberFormat="1" applyFont="1" applyFill="1" applyBorder="1" applyAlignment="1">
      <alignment horizontal="right" vertical="center" wrapText="1"/>
    </xf>
    <xf numFmtId="0" fontId="2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24" fillId="0" borderId="0" xfId="111" applyFont="1" applyFill="1" applyBorder="1" applyAlignment="1">
      <alignment horizontal="center" vertical="center"/>
    </xf>
    <xf numFmtId="0" fontId="25" fillId="0" borderId="0" xfId="111" applyFont="1" applyFill="1" applyAlignment="1">
      <alignment vertical="center"/>
    </xf>
    <xf numFmtId="0" fontId="25" fillId="0" borderId="0" xfId="111" applyFont="1" applyFill="1" applyAlignment="1">
      <alignment horizontal="right" vertical="center"/>
    </xf>
    <xf numFmtId="0" fontId="26" fillId="0" borderId="2" xfId="111" applyFont="1" applyFill="1" applyBorder="1" applyAlignment="1">
      <alignment horizontal="center" vertical="center" wrapText="1"/>
    </xf>
    <xf numFmtId="0" fontId="26" fillId="0" borderId="2" xfId="4" applyFont="1" applyFill="1" applyBorder="1" applyAlignment="1">
      <alignment horizontal="center" vertical="center" wrapText="1"/>
    </xf>
    <xf numFmtId="0" fontId="0" fillId="0" borderId="2" xfId="4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19" applyFont="1" applyFill="1" applyBorder="1" applyAlignment="1">
      <alignment vertical="center"/>
    </xf>
    <xf numFmtId="178" fontId="0" fillId="0" borderId="2" xfId="111" applyNumberFormat="1" applyFill="1" applyBorder="1" applyAlignment="1">
      <alignment horizontal="right" vertical="center" wrapText="1"/>
    </xf>
    <xf numFmtId="0" fontId="26" fillId="0" borderId="2" xfId="4" applyFont="1" applyFill="1" applyBorder="1" applyAlignment="1">
      <alignment horizontal="center" vertical="center"/>
    </xf>
    <xf numFmtId="176" fontId="26" fillId="0" borderId="2" xfId="111" applyNumberFormat="1" applyFont="1" applyFill="1" applyBorder="1" applyAlignment="1">
      <alignment horizontal="right" vertical="center" wrapText="1"/>
    </xf>
    <xf numFmtId="0" fontId="26" fillId="0" borderId="2" xfId="111" applyFont="1" applyFill="1" applyBorder="1" applyAlignment="1">
      <alignment horizontal="center" vertical="center"/>
    </xf>
    <xf numFmtId="0" fontId="0" fillId="0" borderId="2" xfId="4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6" fontId="0" fillId="0" borderId="0" xfId="111" applyNumberFormat="1" applyFill="1" applyAlignment="1">
      <alignment vertical="center"/>
    </xf>
    <xf numFmtId="0" fontId="2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17" fillId="0" borderId="0" xfId="114" applyFill="1">
      <alignment vertical="center"/>
    </xf>
    <xf numFmtId="0" fontId="24" fillId="0" borderId="0" xfId="56" applyNumberFormat="1" applyFont="1" applyFill="1" applyAlignment="1" applyProtection="1">
      <alignment horizontal="center" vertical="center"/>
    </xf>
    <xf numFmtId="49" fontId="25" fillId="0" borderId="1" xfId="112" applyNumberFormat="1" applyFont="1" applyFill="1" applyBorder="1" applyAlignment="1" applyProtection="1">
      <alignment vertical="center"/>
    </xf>
    <xf numFmtId="179" fontId="25" fillId="0" borderId="0" xfId="56" applyNumberFormat="1" applyFont="1" applyFill="1" applyAlignment="1" applyProtection="1">
      <alignment vertical="center"/>
    </xf>
    <xf numFmtId="179" fontId="25" fillId="0" borderId="1" xfId="56" applyNumberFormat="1" applyFont="1" applyFill="1" applyBorder="1" applyAlignment="1" applyProtection="1">
      <alignment vertical="center"/>
    </xf>
    <xf numFmtId="0" fontId="25" fillId="0" borderId="3" xfId="56" applyNumberFormat="1" applyFont="1" applyFill="1" applyBorder="1" applyAlignment="1" applyProtection="1">
      <alignment horizontal="center" vertical="center"/>
    </xf>
    <xf numFmtId="0" fontId="25" fillId="0" borderId="4" xfId="56" applyNumberFormat="1" applyFont="1" applyFill="1" applyBorder="1" applyAlignment="1" applyProtection="1">
      <alignment horizontal="center" vertical="center"/>
    </xf>
    <xf numFmtId="0" fontId="25" fillId="0" borderId="5" xfId="56" applyNumberFormat="1" applyFont="1" applyFill="1" applyBorder="1" applyAlignment="1" applyProtection="1">
      <alignment horizontal="center" vertical="center"/>
    </xf>
    <xf numFmtId="0" fontId="25" fillId="0" borderId="6" xfId="56" applyNumberFormat="1" applyFont="1" applyFill="1" applyBorder="1" applyAlignment="1" applyProtection="1">
      <alignment horizontal="center" vertical="center"/>
    </xf>
    <xf numFmtId="0" fontId="25" fillId="0" borderId="2" xfId="56" applyNumberFormat="1" applyFont="1" applyFill="1" applyBorder="1" applyAlignment="1" applyProtection="1">
      <alignment horizontal="center" vertical="center" wrapText="1"/>
    </xf>
    <xf numFmtId="0" fontId="25" fillId="0" borderId="2" xfId="56" applyNumberFormat="1" applyFont="1" applyFill="1" applyBorder="1" applyAlignment="1" applyProtection="1">
      <alignment horizontal="center" vertical="center"/>
    </xf>
    <xf numFmtId="180" fontId="25" fillId="0" borderId="2" xfId="56" applyNumberFormat="1" applyFont="1" applyFill="1" applyBorder="1" applyAlignment="1" applyProtection="1">
      <alignment horizontal="center" vertical="center"/>
    </xf>
    <xf numFmtId="181" fontId="25" fillId="0" borderId="2" xfId="56" applyNumberFormat="1" applyFont="1" applyFill="1" applyBorder="1" applyAlignment="1" applyProtection="1">
      <alignment horizontal="center" vertical="center"/>
    </xf>
    <xf numFmtId="0" fontId="25" fillId="0" borderId="7" xfId="56" applyNumberFormat="1" applyFont="1" applyFill="1" applyBorder="1" applyAlignment="1" applyProtection="1">
      <alignment horizontal="center" vertical="center"/>
    </xf>
    <xf numFmtId="0" fontId="25" fillId="0" borderId="2" xfId="56" applyFont="1" applyFill="1" applyBorder="1" applyAlignment="1">
      <alignment horizontal="center" vertical="center"/>
    </xf>
    <xf numFmtId="0" fontId="25" fillId="0" borderId="8" xfId="56" applyNumberFormat="1" applyFont="1" applyFill="1" applyBorder="1" applyAlignment="1" applyProtection="1">
      <alignment horizontal="center" vertical="center"/>
    </xf>
    <xf numFmtId="0" fontId="25" fillId="0" borderId="2" xfId="114" applyFont="1" applyFill="1" applyBorder="1" applyAlignment="1">
      <alignment horizontal="center" vertical="center"/>
    </xf>
    <xf numFmtId="49" fontId="25" fillId="0" borderId="2" xfId="114" applyNumberFormat="1" applyFont="1" applyFill="1" applyBorder="1" applyAlignment="1">
      <alignment horizontal="left" vertical="center"/>
    </xf>
    <xf numFmtId="49" fontId="25" fillId="0" borderId="2" xfId="56" applyNumberFormat="1" applyFont="1" applyFill="1" applyBorder="1" applyAlignment="1">
      <alignment horizontal="left" vertical="center"/>
    </xf>
    <xf numFmtId="49" fontId="25" fillId="0" borderId="2" xfId="56" applyNumberFormat="1" applyFont="1" applyFill="1" applyBorder="1" applyAlignment="1">
      <alignment horizontal="left" vertical="center" wrapText="1"/>
    </xf>
    <xf numFmtId="182" fontId="25" fillId="0" borderId="2" xfId="56" applyNumberFormat="1" applyFont="1" applyFill="1" applyBorder="1" applyAlignment="1">
      <alignment horizontal="right" vertical="center"/>
    </xf>
    <xf numFmtId="0" fontId="0" fillId="0" borderId="2" xfId="56" applyFont="1" applyFill="1" applyBorder="1" applyAlignment="1"/>
    <xf numFmtId="0" fontId="1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9" fontId="25" fillId="0" borderId="1" xfId="56" applyNumberFormat="1" applyFont="1" applyFill="1" applyBorder="1" applyAlignment="1" applyProtection="1">
      <alignment horizontal="right" vertical="center"/>
    </xf>
    <xf numFmtId="0" fontId="25" fillId="0" borderId="3" xfId="56" applyFont="1" applyFill="1" applyBorder="1" applyAlignment="1">
      <alignment horizontal="center" vertical="center"/>
    </xf>
    <xf numFmtId="0" fontId="25" fillId="0" borderId="4" xfId="56" applyFont="1" applyFill="1" applyBorder="1" applyAlignment="1">
      <alignment horizontal="center" vertical="center"/>
    </xf>
    <xf numFmtId="0" fontId="25" fillId="0" borderId="5" xfId="56" applyFont="1" applyFill="1" applyBorder="1" applyAlignment="1">
      <alignment horizontal="center" vertical="center"/>
    </xf>
    <xf numFmtId="0" fontId="27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24" fillId="0" borderId="0" xfId="98" applyFont="1" applyFill="1" applyAlignment="1">
      <alignment horizontal="center" vertical="center"/>
    </xf>
    <xf numFmtId="0" fontId="28" fillId="0" borderId="0" xfId="98" applyFont="1" applyFill="1" applyAlignment="1">
      <alignment vertical="center"/>
    </xf>
    <xf numFmtId="0" fontId="25" fillId="0" borderId="0" xfId="98" applyFont="1" applyFill="1" applyAlignment="1">
      <alignment horizontal="right" vertical="center"/>
    </xf>
    <xf numFmtId="0" fontId="26" fillId="0" borderId="2" xfId="98" applyFont="1" applyFill="1" applyBorder="1" applyAlignment="1">
      <alignment horizontal="center" vertical="center"/>
    </xf>
    <xf numFmtId="0" fontId="2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7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29" fillId="0" borderId="0" xfId="117" applyFont="1" applyFill="1" applyBorder="1" applyAlignment="1">
      <alignment horizontal="center" vertical="center"/>
    </xf>
    <xf numFmtId="0" fontId="2" fillId="0" borderId="0" xfId="117" applyFill="1">
      <alignment vertical="center"/>
    </xf>
    <xf numFmtId="0" fontId="22" fillId="0" borderId="0" xfId="117" applyFont="1" applyFill="1" applyBorder="1" applyAlignment="1">
      <alignment horizontal="center" vertical="center"/>
    </xf>
    <xf numFmtId="0" fontId="23" fillId="0" borderId="9" xfId="117" applyFont="1" applyFill="1" applyBorder="1" applyAlignment="1">
      <alignment horizontal="center" vertical="center" wrapText="1"/>
    </xf>
    <xf numFmtId="0" fontId="23" fillId="0" borderId="10" xfId="117" applyFont="1" applyFill="1" applyBorder="1" applyAlignment="1">
      <alignment horizontal="center" vertical="center" wrapText="1"/>
    </xf>
    <xf numFmtId="0" fontId="23" fillId="0" borderId="11" xfId="117" applyFont="1" applyFill="1" applyBorder="1" applyAlignment="1">
      <alignment horizontal="center" vertical="center" wrapText="1"/>
    </xf>
    <xf numFmtId="0" fontId="23" fillId="0" borderId="12" xfId="117" applyFont="1" applyFill="1" applyBorder="1" applyAlignment="1">
      <alignment horizontal="center" vertical="center"/>
    </xf>
    <xf numFmtId="0" fontId="23" fillId="0" borderId="13" xfId="117" applyFont="1" applyFill="1" applyBorder="1" applyAlignment="1">
      <alignment horizontal="center" vertical="center"/>
    </xf>
    <xf numFmtId="0" fontId="23" fillId="0" borderId="14" xfId="117" applyFont="1" applyFill="1" applyBorder="1" applyAlignment="1">
      <alignment horizontal="center" vertical="center" wrapText="1"/>
    </xf>
    <xf numFmtId="0" fontId="23" fillId="0" borderId="0" xfId="117" applyFont="1" applyFill="1" applyBorder="1" applyAlignment="1">
      <alignment horizontal="center" vertical="center" wrapText="1"/>
    </xf>
    <xf numFmtId="0" fontId="23" fillId="0" borderId="15" xfId="117" applyFont="1" applyFill="1" applyBorder="1" applyAlignment="1">
      <alignment horizontal="center" vertical="center" wrapText="1"/>
    </xf>
    <xf numFmtId="0" fontId="23" fillId="0" borderId="16" xfId="117" applyFont="1" applyFill="1" applyBorder="1" applyAlignment="1">
      <alignment horizontal="center" vertical="center" wrapText="1"/>
    </xf>
    <xf numFmtId="0" fontId="23" fillId="0" borderId="17" xfId="117" applyFont="1" applyFill="1" applyBorder="1" applyAlignment="1">
      <alignment horizontal="center" vertical="center" wrapText="1"/>
    </xf>
    <xf numFmtId="0" fontId="23" fillId="0" borderId="18" xfId="117" applyFont="1" applyFill="1" applyBorder="1" applyAlignment="1">
      <alignment horizontal="center" vertical="center" wrapText="1"/>
    </xf>
    <xf numFmtId="0" fontId="23" fillId="0" borderId="19" xfId="117" applyFont="1" applyFill="1" applyBorder="1" applyAlignment="1">
      <alignment horizontal="center" vertical="center" wrapText="1"/>
    </xf>
    <xf numFmtId="0" fontId="23" fillId="0" borderId="20" xfId="117" applyFont="1" applyFill="1" applyBorder="1" applyAlignment="1">
      <alignment horizontal="center" vertical="center" wrapText="1"/>
    </xf>
    <xf numFmtId="0" fontId="23" fillId="0" borderId="21" xfId="117" applyFont="1" applyFill="1" applyBorder="1" applyAlignment="1">
      <alignment horizontal="center" vertical="center" wrapText="1"/>
    </xf>
    <xf numFmtId="0" fontId="23" fillId="0" borderId="22" xfId="117" applyFont="1" applyFill="1" applyBorder="1" applyAlignment="1">
      <alignment horizontal="center" vertical="center" wrapText="1"/>
    </xf>
    <xf numFmtId="0" fontId="23" fillId="0" borderId="6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 wrapText="1"/>
    </xf>
    <xf numFmtId="0" fontId="23" fillId="0" borderId="2" xfId="117" applyFont="1" applyFill="1" applyBorder="1" applyAlignment="1">
      <alignment horizontal="center" vertical="center" wrapText="1"/>
    </xf>
    <xf numFmtId="0" fontId="23" fillId="0" borderId="24" xfId="117" applyFont="1" applyFill="1" applyBorder="1" applyAlignment="1">
      <alignment horizontal="center" vertical="center" wrapText="1"/>
    </xf>
    <xf numFmtId="49" fontId="23" fillId="0" borderId="2" xfId="117" applyNumberFormat="1" applyFont="1" applyBorder="1" applyAlignment="1">
      <alignment horizontal="left" vertical="center" wrapText="1"/>
    </xf>
    <xf numFmtId="177" fontId="23" fillId="0" borderId="8" xfId="117" applyNumberFormat="1" applyFont="1" applyFill="1" applyBorder="1" applyAlignment="1">
      <alignment horizontal="right" vertical="center" wrapText="1"/>
    </xf>
    <xf numFmtId="177" fontId="23" fillId="0" borderId="2" xfId="117" applyNumberFormat="1" applyFont="1" applyFill="1" applyBorder="1" applyAlignment="1">
      <alignment horizontal="right" vertical="center" wrapText="1"/>
    </xf>
    <xf numFmtId="0" fontId="2" fillId="0" borderId="2" xfId="117" applyBorder="1">
      <alignment vertical="center"/>
    </xf>
    <xf numFmtId="177" fontId="2" fillId="0" borderId="2" xfId="117" applyNumberFormat="1" applyFill="1" applyBorder="1">
      <alignment vertical="center"/>
    </xf>
    <xf numFmtId="177" fontId="17" fillId="2" borderId="2" xfId="0" applyNumberFormat="1" applyFont="1" applyFill="1" applyBorder="1" applyAlignment="1"/>
    <xf numFmtId="0" fontId="23" fillId="0" borderId="0" xfId="117" applyFont="1" applyFill="1" applyBorder="1" applyAlignment="1">
      <alignment horizontal="center" vertical="center"/>
    </xf>
    <xf numFmtId="0" fontId="23" fillId="0" borderId="25" xfId="117" applyFont="1" applyFill="1" applyBorder="1" applyAlignment="1">
      <alignment horizontal="center" vertical="center" wrapText="1"/>
    </xf>
    <xf numFmtId="0" fontId="23" fillId="0" borderId="26" xfId="117" applyFont="1" applyFill="1" applyBorder="1" applyAlignment="1">
      <alignment horizontal="center" vertical="center"/>
    </xf>
    <xf numFmtId="0" fontId="23" fillId="0" borderId="27" xfId="117" applyFont="1" applyFill="1" applyBorder="1" applyAlignment="1">
      <alignment horizontal="center" vertical="center"/>
    </xf>
    <xf numFmtId="0" fontId="23" fillId="0" borderId="28" xfId="117" applyFont="1" applyFill="1" applyBorder="1" applyAlignment="1">
      <alignment horizontal="center" vertical="center" wrapText="1"/>
    </xf>
    <xf numFmtId="0" fontId="23" fillId="0" borderId="26" xfId="117" applyFont="1" applyFill="1" applyBorder="1" applyAlignment="1">
      <alignment horizontal="center" vertical="center" wrapText="1"/>
    </xf>
    <xf numFmtId="0" fontId="23" fillId="0" borderId="7" xfId="117" applyFont="1" applyFill="1" applyBorder="1" applyAlignment="1">
      <alignment horizontal="center" vertical="center" wrapText="1"/>
    </xf>
    <xf numFmtId="0" fontId="2" fillId="0" borderId="2" xfId="117" applyFill="1" applyBorder="1">
      <alignment vertical="center"/>
    </xf>
    <xf numFmtId="0" fontId="23" fillId="0" borderId="29" xfId="117" applyFont="1" applyFill="1" applyBorder="1" applyAlignment="1">
      <alignment horizontal="center" vertical="center" wrapText="1"/>
    </xf>
    <xf numFmtId="0" fontId="23" fillId="0" borderId="30" xfId="117" applyFont="1" applyFill="1" applyBorder="1" applyAlignment="1">
      <alignment horizontal="center" vertical="center" wrapText="1"/>
    </xf>
    <xf numFmtId="0" fontId="25" fillId="0" borderId="0" xfId="114" applyFont="1" applyFill="1" applyAlignment="1">
      <alignment vertical="center"/>
    </xf>
    <xf numFmtId="177" fontId="25" fillId="0" borderId="2" xfId="56" applyNumberFormat="1" applyFont="1" applyFill="1" applyBorder="1" applyAlignment="1" applyProtection="1">
      <alignment horizontal="center" vertical="center"/>
    </xf>
    <xf numFmtId="43" fontId="25" fillId="0" borderId="2" xfId="1" applyFont="1" applyFill="1" applyBorder="1" applyAlignment="1">
      <alignment horizontal="right" vertical="center"/>
    </xf>
    <xf numFmtId="43" fontId="0" fillId="0" borderId="2" xfId="1" applyFont="1" applyFill="1" applyBorder="1" applyAlignment="1"/>
    <xf numFmtId="43" fontId="0" fillId="0" borderId="2" xfId="1" applyFont="1" applyFill="1" applyBorder="1">
      <alignment vertical="center"/>
    </xf>
    <xf numFmtId="0" fontId="17" fillId="0" borderId="0" xfId="115" applyFill="1" applyAlignment="1">
      <alignment vertical="center"/>
    </xf>
    <xf numFmtId="0" fontId="0" fillId="0" borderId="0" xfId="115" applyFont="1" applyFill="1" applyAlignment="1"/>
    <xf numFmtId="0" fontId="25" fillId="0" borderId="0" xfId="115" applyFont="1" applyFill="1" applyAlignment="1"/>
    <xf numFmtId="0" fontId="17" fillId="0" borderId="0" xfId="115" applyFill="1" applyAlignment="1">
      <alignment wrapText="1"/>
    </xf>
    <xf numFmtId="0" fontId="17" fillId="0" borderId="0" xfId="115" applyFill="1" applyAlignment="1"/>
    <xf numFmtId="183" fontId="24" fillId="0" borderId="0" xfId="115" applyNumberFormat="1" applyFont="1" applyFill="1" applyAlignment="1" applyProtection="1">
      <alignment horizontal="center" vertical="center" wrapText="1"/>
    </xf>
    <xf numFmtId="183" fontId="25" fillId="0" borderId="1" xfId="115" applyNumberFormat="1" applyFont="1" applyFill="1" applyBorder="1" applyAlignment="1" applyProtection="1">
      <alignment vertical="center"/>
    </xf>
    <xf numFmtId="183" fontId="25" fillId="0" borderId="0" xfId="115" applyNumberFormat="1" applyFont="1" applyFill="1" applyBorder="1" applyAlignment="1" applyProtection="1">
      <alignment vertical="center" wrapText="1"/>
    </xf>
    <xf numFmtId="183" fontId="28" fillId="0" borderId="0" xfId="115" applyNumberFormat="1" applyFont="1" applyFill="1" applyBorder="1" applyAlignment="1" applyProtection="1">
      <alignment vertical="center" wrapText="1"/>
    </xf>
    <xf numFmtId="183" fontId="25" fillId="0" borderId="3" xfId="115" applyNumberFormat="1" applyFont="1" applyFill="1" applyBorder="1" applyAlignment="1" applyProtection="1">
      <alignment horizontal="center" vertical="center" wrapText="1"/>
    </xf>
    <xf numFmtId="183" fontId="25" fillId="0" borderId="4" xfId="115" applyNumberFormat="1" applyFont="1" applyFill="1" applyBorder="1" applyAlignment="1" applyProtection="1">
      <alignment horizontal="center" vertical="center" wrapText="1"/>
    </xf>
    <xf numFmtId="183" fontId="25" fillId="0" borderId="5" xfId="115" applyNumberFormat="1" applyFont="1" applyFill="1" applyBorder="1" applyAlignment="1" applyProtection="1">
      <alignment horizontal="center" vertical="center" wrapText="1"/>
    </xf>
    <xf numFmtId="183" fontId="25" fillId="0" borderId="2" xfId="115" applyNumberFormat="1" applyFont="1" applyFill="1" applyBorder="1" applyAlignment="1" applyProtection="1">
      <alignment horizontal="centerContinuous" vertical="center"/>
    </xf>
    <xf numFmtId="183" fontId="25" fillId="0" borderId="23" xfId="115" applyNumberFormat="1" applyFont="1" applyFill="1" applyBorder="1" applyAlignment="1" applyProtection="1">
      <alignment horizontal="center" vertical="center" wrapText="1"/>
    </xf>
    <xf numFmtId="183" fontId="25" fillId="0" borderId="24" xfId="115" applyNumberFormat="1" applyFont="1" applyFill="1" applyBorder="1" applyAlignment="1" applyProtection="1">
      <alignment horizontal="center" vertical="center" wrapText="1"/>
    </xf>
    <xf numFmtId="183" fontId="25" fillId="0" borderId="3" xfId="115" applyNumberFormat="1" applyFont="1" applyFill="1" applyBorder="1" applyAlignment="1" applyProtection="1">
      <alignment horizontal="center" vertical="center"/>
    </xf>
    <xf numFmtId="0" fontId="25" fillId="0" borderId="2" xfId="115" applyNumberFormat="1" applyFont="1" applyFill="1" applyBorder="1" applyAlignment="1" applyProtection="1">
      <alignment horizontal="center" vertical="center"/>
    </xf>
    <xf numFmtId="0" fontId="25" fillId="0" borderId="3" xfId="112" applyFont="1" applyFill="1" applyBorder="1" applyAlignment="1">
      <alignment horizontal="center" vertical="center"/>
    </xf>
    <xf numFmtId="0" fontId="25" fillId="0" borderId="5" xfId="112" applyFont="1" applyFill="1" applyBorder="1" applyAlignment="1">
      <alignment horizontal="center" vertical="center"/>
    </xf>
    <xf numFmtId="179" fontId="25" fillId="0" borderId="2" xfId="115" applyNumberFormat="1" applyFont="1" applyFill="1" applyBorder="1" applyAlignment="1" applyProtection="1">
      <alignment horizontal="centerContinuous" vertical="center"/>
    </xf>
    <xf numFmtId="183" fontId="25" fillId="0" borderId="31" xfId="115" applyNumberFormat="1" applyFont="1" applyFill="1" applyBorder="1" applyAlignment="1" applyProtection="1">
      <alignment horizontal="center" vertical="center" wrapText="1"/>
    </xf>
    <xf numFmtId="183" fontId="25" fillId="0" borderId="32" xfId="115" applyNumberFormat="1" applyFont="1" applyFill="1" applyBorder="1" applyAlignment="1" applyProtection="1">
      <alignment horizontal="center" vertical="center" wrapText="1"/>
    </xf>
    <xf numFmtId="183" fontId="25" fillId="0" borderId="23" xfId="115" applyNumberFormat="1" applyFont="1" applyFill="1" applyBorder="1" applyAlignment="1" applyProtection="1">
      <alignment horizontal="center" vertical="center"/>
    </xf>
    <xf numFmtId="0" fontId="25" fillId="0" borderId="6" xfId="112" applyFont="1" applyFill="1" applyBorder="1" applyAlignment="1">
      <alignment horizontal="center" vertical="center" wrapText="1"/>
    </xf>
    <xf numFmtId="179" fontId="25" fillId="0" borderId="3" xfId="115" applyNumberFormat="1" applyFont="1" applyFill="1" applyBorder="1" applyAlignment="1" applyProtection="1">
      <alignment horizontal="center" vertical="center"/>
    </xf>
    <xf numFmtId="183" fontId="25" fillId="0" borderId="33" xfId="115" applyNumberFormat="1" applyFont="1" applyFill="1" applyBorder="1" applyAlignment="1" applyProtection="1">
      <alignment horizontal="center" vertical="center" wrapText="1"/>
    </xf>
    <xf numFmtId="183" fontId="25" fillId="0" borderId="34" xfId="115" applyNumberFormat="1" applyFont="1" applyFill="1" applyBorder="1" applyAlignment="1" applyProtection="1">
      <alignment horizontal="center" vertical="center" wrapText="1"/>
    </xf>
    <xf numFmtId="0" fontId="25" fillId="0" borderId="8" xfId="112" applyFont="1" applyFill="1" applyBorder="1" applyAlignment="1">
      <alignment horizontal="center" vertical="center" wrapText="1"/>
    </xf>
    <xf numFmtId="179" fontId="25" fillId="0" borderId="2" xfId="115" applyNumberFormat="1" applyFont="1" applyFill="1" applyBorder="1" applyAlignment="1" applyProtection="1">
      <alignment horizontal="center" vertical="center" wrapText="1"/>
    </xf>
    <xf numFmtId="184" fontId="25" fillId="0" borderId="3" xfId="112" applyNumberFormat="1" applyFont="1" applyFill="1" applyBorder="1" applyAlignment="1">
      <alignment horizontal="left" vertical="center" wrapText="1"/>
    </xf>
    <xf numFmtId="184" fontId="25" fillId="0" borderId="5" xfId="112" applyNumberFormat="1" applyFont="1" applyFill="1" applyBorder="1" applyAlignment="1">
      <alignment horizontal="left" vertical="center" wrapText="1"/>
    </xf>
    <xf numFmtId="182" fontId="25" fillId="0" borderId="6" xfId="112" applyNumberFormat="1" applyFont="1" applyFill="1" applyBorder="1" applyAlignment="1" applyProtection="1">
      <alignment horizontal="right" vertical="center" wrapText="1"/>
    </xf>
    <xf numFmtId="0" fontId="25" fillId="0" borderId="5" xfId="100" applyFont="1" applyFill="1" applyBorder="1" applyAlignment="1">
      <alignment vertical="center" wrapText="1"/>
    </xf>
    <xf numFmtId="182" fontId="25" fillId="0" borderId="2" xfId="115" applyNumberFormat="1" applyFont="1" applyFill="1" applyBorder="1" applyAlignment="1">
      <alignment horizontal="right" vertical="center" wrapText="1"/>
    </xf>
    <xf numFmtId="182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vertical="center" wrapText="1"/>
    </xf>
    <xf numFmtId="2" fontId="0" fillId="0" borderId="2" xfId="112" applyNumberFormat="1" applyFont="1" applyFill="1" applyBorder="1" applyAlignment="1"/>
    <xf numFmtId="182" fontId="25" fillId="0" borderId="8" xfId="112" applyNumberFormat="1" applyFont="1" applyFill="1" applyBorder="1" applyAlignment="1" applyProtection="1">
      <alignment horizontal="right" vertical="center" wrapText="1"/>
    </xf>
    <xf numFmtId="184" fontId="25" fillId="0" borderId="4" xfId="112" applyNumberFormat="1" applyFont="1" applyFill="1" applyBorder="1" applyAlignment="1">
      <alignment horizontal="left" vertical="center" wrapText="1"/>
    </xf>
    <xf numFmtId="182" fontId="25" fillId="0" borderId="7" xfId="112" applyNumberFormat="1" applyFont="1" applyFill="1" applyBorder="1" applyAlignment="1" applyProtection="1">
      <alignment horizontal="right" vertical="center" wrapText="1"/>
    </xf>
    <xf numFmtId="0" fontId="25" fillId="0" borderId="3" xfId="112" applyFont="1" applyFill="1" applyBorder="1" applyAlignment="1">
      <alignment horizontal="left" vertical="center" wrapText="1"/>
    </xf>
    <xf numFmtId="0" fontId="25" fillId="0" borderId="5" xfId="112" applyFont="1" applyFill="1" applyBorder="1" applyAlignment="1">
      <alignment horizontal="left" vertical="center" wrapText="1"/>
    </xf>
    <xf numFmtId="0" fontId="25" fillId="0" borderId="2" xfId="116" applyFont="1" applyFill="1" applyBorder="1" applyAlignment="1">
      <alignment vertical="center" wrapText="1"/>
    </xf>
    <xf numFmtId="179" fontId="25" fillId="0" borderId="2" xfId="116" applyNumberFormat="1" applyFont="1" applyFill="1" applyBorder="1" applyAlignment="1">
      <alignment vertical="center" wrapText="1"/>
    </xf>
    <xf numFmtId="0" fontId="25" fillId="0" borderId="3" xfId="116" applyFont="1" applyFill="1" applyBorder="1" applyAlignment="1">
      <alignment vertical="center" wrapText="1"/>
    </xf>
    <xf numFmtId="0" fontId="25" fillId="0" borderId="5" xfId="116" applyFont="1" applyFill="1" applyBorder="1" applyAlignment="1">
      <alignment vertical="center" wrapText="1"/>
    </xf>
    <xf numFmtId="0" fontId="25" fillId="0" borderId="3" xfId="116" applyFont="1" applyFill="1" applyBorder="1" applyAlignment="1">
      <alignment horizontal="center" vertical="center" wrapText="1"/>
    </xf>
    <xf numFmtId="0" fontId="25" fillId="0" borderId="5" xfId="116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left" vertical="center" wrapText="1"/>
    </xf>
    <xf numFmtId="179" fontId="25" fillId="0" borderId="2" xfId="115" applyNumberFormat="1" applyFont="1" applyFill="1" applyBorder="1" applyAlignment="1">
      <alignment horizontal="right" vertical="center" wrapText="1"/>
    </xf>
    <xf numFmtId="0" fontId="25" fillId="0" borderId="3" xfId="115" applyFont="1" applyFill="1" applyBorder="1" applyAlignment="1">
      <alignment horizontal="left" vertical="center" wrapText="1"/>
    </xf>
    <xf numFmtId="0" fontId="25" fillId="0" borderId="5" xfId="115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center" vertical="center" wrapText="1"/>
    </xf>
    <xf numFmtId="0" fontId="25" fillId="0" borderId="5" xfId="112" applyFont="1" applyFill="1" applyBorder="1" applyAlignment="1">
      <alignment horizontal="center" vertical="center" wrapText="1"/>
    </xf>
    <xf numFmtId="0" fontId="25" fillId="0" borderId="3" xfId="112" applyFont="1" applyFill="1" applyBorder="1" applyAlignment="1">
      <alignment vertical="center" wrapText="1"/>
    </xf>
    <xf numFmtId="0" fontId="25" fillId="0" borderId="5" xfId="112" applyFont="1" applyFill="1" applyBorder="1" applyAlignment="1">
      <alignment vertical="center" wrapText="1"/>
    </xf>
    <xf numFmtId="0" fontId="2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25" fillId="0" borderId="0" xfId="115" applyNumberFormat="1" applyFont="1" applyFill="1" applyAlignment="1" applyProtection="1">
      <alignment horizontal="right" vertical="center" wrapText="1"/>
    </xf>
    <xf numFmtId="0" fontId="25" fillId="0" borderId="2" xfId="115" applyFont="1" applyFill="1" applyBorder="1" applyAlignment="1">
      <alignment horizontal="centerContinuous"/>
    </xf>
    <xf numFmtId="0" fontId="25" fillId="0" borderId="2" xfId="115" applyFont="1" applyFill="1" applyBorder="1" applyAlignment="1">
      <alignment horizontal="centerContinuous" vertical="center"/>
    </xf>
    <xf numFmtId="179" fontId="25" fillId="0" borderId="4" xfId="115" applyNumberFormat="1" applyFont="1" applyFill="1" applyBorder="1" applyAlignment="1" applyProtection="1">
      <alignment horizontal="center" vertical="center"/>
    </xf>
    <xf numFmtId="49" fontId="25" fillId="0" borderId="2" xfId="115" applyNumberFormat="1" applyFont="1" applyFill="1" applyBorder="1" applyAlignment="1">
      <alignment horizontal="center" vertical="center" wrapText="1"/>
    </xf>
    <xf numFmtId="49" fontId="25" fillId="0" borderId="6" xfId="115" applyNumberFormat="1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center" vertical="center" wrapText="1"/>
    </xf>
    <xf numFmtId="49" fontId="25" fillId="0" borderId="2" xfId="115" applyNumberFormat="1" applyFont="1" applyFill="1" applyBorder="1" applyAlignment="1">
      <alignment horizontal="center" vertical="center"/>
    </xf>
    <xf numFmtId="49" fontId="25" fillId="0" borderId="8" xfId="115" applyNumberFormat="1" applyFont="1" applyFill="1" applyBorder="1" applyAlignment="1">
      <alignment horizontal="center" vertical="center" wrapText="1"/>
    </xf>
    <xf numFmtId="182" fontId="25" fillId="0" borderId="2" xfId="115" applyNumberFormat="1" applyFont="1" applyFill="1" applyBorder="1" applyAlignment="1">
      <alignment horizontal="right" vertical="center"/>
    </xf>
    <xf numFmtId="0" fontId="25" fillId="0" borderId="0" xfId="116" applyFont="1" applyFill="1">
      <alignment vertical="center"/>
    </xf>
    <xf numFmtId="182" fontId="25" fillId="0" borderId="2" xfId="115" applyNumberFormat="1" applyFont="1" applyFill="1" applyBorder="1" applyAlignment="1" applyProtection="1">
      <alignment horizontal="right" vertical="center" wrapText="1"/>
    </xf>
    <xf numFmtId="2" fontId="0" fillId="0" borderId="2" xfId="114" applyNumberFormat="1" applyFont="1" applyFill="1" applyBorder="1">
      <alignment vertical="center"/>
    </xf>
    <xf numFmtId="0" fontId="17" fillId="0" borderId="0" xfId="113" applyFill="1" applyAlignment="1"/>
    <xf numFmtId="0" fontId="24" fillId="0" borderId="0" xfId="113" applyNumberFormat="1" applyFont="1" applyFill="1" applyAlignment="1" applyProtection="1">
      <alignment horizontal="center" vertical="center"/>
    </xf>
    <xf numFmtId="0" fontId="25" fillId="0" borderId="1" xfId="113" applyFont="1" applyFill="1" applyBorder="1" applyAlignment="1">
      <alignment vertical="center"/>
    </xf>
    <xf numFmtId="0" fontId="25" fillId="0" borderId="0" xfId="113" applyFont="1" applyFill="1" applyAlignment="1">
      <alignment vertical="center"/>
    </xf>
    <xf numFmtId="0" fontId="25" fillId="0" borderId="2" xfId="113" applyFont="1" applyFill="1" applyBorder="1" applyAlignment="1">
      <alignment horizontal="center" vertical="center"/>
    </xf>
    <xf numFmtId="0" fontId="25" fillId="0" borderId="2" xfId="113" applyNumberFormat="1" applyFont="1" applyFill="1" applyBorder="1" applyAlignment="1" applyProtection="1">
      <alignment horizontal="center" vertical="center" wrapText="1"/>
    </xf>
    <xf numFmtId="49" fontId="17" fillId="0" borderId="2" xfId="113" applyNumberFormat="1" applyFont="1" applyFill="1" applyBorder="1" applyAlignment="1">
      <alignment horizontal="center" vertical="center" wrapText="1"/>
    </xf>
    <xf numFmtId="49" fontId="17" fillId="0" borderId="3" xfId="113" applyNumberFormat="1" applyFont="1" applyFill="1" applyBorder="1" applyAlignment="1">
      <alignment horizontal="center" vertical="center" wrapText="1"/>
    </xf>
    <xf numFmtId="49" fontId="17" fillId="0" borderId="4" xfId="113" applyNumberFormat="1" applyFont="1" applyFill="1" applyBorder="1" applyAlignment="1">
      <alignment horizontal="center" vertical="center" wrapText="1"/>
    </xf>
    <xf numFmtId="49" fontId="17" fillId="0" borderId="3" xfId="113" applyNumberFormat="1" applyFill="1" applyBorder="1" applyAlignment="1">
      <alignment horizontal="center" vertical="center" wrapText="1"/>
    </xf>
    <xf numFmtId="49" fontId="17" fillId="0" borderId="4" xfId="113" applyNumberFormat="1" applyFill="1" applyBorder="1" applyAlignment="1">
      <alignment horizontal="center" vertical="center" wrapText="1"/>
    </xf>
    <xf numFmtId="0" fontId="25" fillId="0" borderId="2" xfId="113" applyNumberFormat="1" applyFont="1" applyFill="1" applyBorder="1" applyAlignment="1" applyProtection="1">
      <alignment horizontal="center" vertical="center"/>
    </xf>
    <xf numFmtId="49" fontId="17" fillId="0" borderId="6" xfId="113" applyNumberFormat="1" applyFill="1" applyBorder="1" applyAlignment="1">
      <alignment horizontal="center" vertical="center" wrapText="1"/>
    </xf>
    <xf numFmtId="49" fontId="17" fillId="0" borderId="8" xfId="113" applyNumberFormat="1" applyFont="1" applyFill="1" applyBorder="1" applyAlignment="1">
      <alignment horizontal="center" vertical="center" wrapText="1"/>
    </xf>
    <xf numFmtId="49" fontId="17" fillId="0" borderId="8" xfId="113" applyNumberFormat="1" applyFill="1" applyBorder="1" applyAlignment="1">
      <alignment horizontal="center" vertical="center" wrapText="1"/>
    </xf>
    <xf numFmtId="177" fontId="17" fillId="0" borderId="2" xfId="113" applyNumberFormat="1" applyFont="1" applyFill="1" applyBorder="1" applyAlignment="1">
      <alignment horizontal="center" vertical="center" wrapText="1"/>
    </xf>
    <xf numFmtId="49" fontId="25" fillId="0" borderId="2" xfId="113" applyNumberFormat="1" applyFont="1" applyFill="1" applyBorder="1" applyAlignment="1" applyProtection="1">
      <alignment horizontal="left" vertical="center"/>
    </xf>
    <xf numFmtId="182" fontId="25" fillId="0" borderId="2" xfId="113" applyNumberFormat="1" applyFont="1" applyFill="1" applyBorder="1" applyAlignment="1" applyProtection="1">
      <alignment horizontal="left" vertical="center" wrapText="1"/>
    </xf>
    <xf numFmtId="177" fontId="0" fillId="0" borderId="2" xfId="113" applyNumberFormat="1" applyFont="1" applyFill="1" applyBorder="1" applyAlignment="1"/>
    <xf numFmtId="0" fontId="17" fillId="0" borderId="2" xfId="113" applyFill="1" applyBorder="1" applyAlignment="1"/>
    <xf numFmtId="49" fontId="17" fillId="0" borderId="5" xfId="113" applyNumberFormat="1" applyFill="1" applyBorder="1" applyAlignment="1">
      <alignment horizontal="center" vertical="center" wrapText="1"/>
    </xf>
    <xf numFmtId="49" fontId="17" fillId="0" borderId="5" xfId="113" applyNumberFormat="1" applyFont="1" applyFill="1" applyBorder="1" applyAlignment="1">
      <alignment horizontal="center" vertical="center" wrapText="1"/>
    </xf>
    <xf numFmtId="49" fontId="17" fillId="0" borderId="2" xfId="113" applyNumberFormat="1" applyFill="1" applyBorder="1" applyAlignment="1">
      <alignment horizontal="center" vertical="center" wrapText="1"/>
    </xf>
    <xf numFmtId="0" fontId="17" fillId="0" borderId="0" xfId="113" applyFill="1" applyAlignment="1">
      <alignment horizontal="right" vertical="center"/>
    </xf>
    <xf numFmtId="49" fontId="17" fillId="0" borderId="6" xfId="113" applyNumberFormat="1" applyFont="1" applyFill="1" applyBorder="1" applyAlignment="1">
      <alignment horizontal="center" vertical="center" wrapText="1"/>
    </xf>
    <xf numFmtId="49" fontId="17" fillId="0" borderId="7" xfId="113" applyNumberFormat="1" applyFont="1" applyFill="1" applyBorder="1" applyAlignment="1">
      <alignment horizontal="center" vertical="center" wrapText="1"/>
    </xf>
    <xf numFmtId="2" fontId="25" fillId="0" borderId="2" xfId="113" applyNumberFormat="1" applyFont="1" applyFill="1" applyBorder="1" applyAlignment="1" applyProtection="1">
      <alignment horizontal="right" vertical="center" wrapText="1"/>
    </xf>
    <xf numFmtId="182" fontId="17" fillId="0" borderId="2" xfId="113" applyNumberFormat="1" applyFont="1" applyFill="1" applyBorder="1" applyAlignment="1" applyProtection="1">
      <alignment horizontal="right" vertical="center" wrapText="1"/>
    </xf>
    <xf numFmtId="2" fontId="17" fillId="0" borderId="2" xfId="113" applyNumberFormat="1" applyFill="1" applyBorder="1" applyAlignment="1"/>
    <xf numFmtId="0" fontId="17" fillId="0" borderId="0" xfId="112" applyFill="1" applyAlignment="1"/>
    <xf numFmtId="0" fontId="24" fillId="0" borderId="0" xfId="112" applyFont="1" applyFill="1" applyAlignment="1">
      <alignment horizontal="center" vertical="center"/>
    </xf>
    <xf numFmtId="49" fontId="25" fillId="0" borderId="0" xfId="112" applyNumberFormat="1" applyFont="1" applyFill="1" applyBorder="1" applyAlignment="1" applyProtection="1">
      <alignment vertical="center"/>
    </xf>
    <xf numFmtId="49" fontId="25" fillId="0" borderId="0" xfId="112" applyNumberFormat="1" applyFont="1" applyFill="1" applyBorder="1" applyAlignment="1" applyProtection="1">
      <alignment horizontal="left" vertical="center"/>
    </xf>
    <xf numFmtId="49" fontId="25" fillId="0" borderId="1" xfId="112" applyNumberFormat="1" applyFont="1" applyFill="1" applyBorder="1" applyAlignment="1" applyProtection="1">
      <alignment horizontal="left" vertical="center"/>
    </xf>
    <xf numFmtId="0" fontId="25" fillId="0" borderId="0" xfId="112" applyFont="1" applyFill="1" applyAlignment="1">
      <alignment horizontal="right" vertical="center"/>
    </xf>
    <xf numFmtId="0" fontId="25" fillId="0" borderId="0" xfId="112" applyFont="1" applyFill="1" applyAlignment="1"/>
    <xf numFmtId="49" fontId="30" fillId="0" borderId="2" xfId="112" applyNumberFormat="1" applyFont="1" applyFill="1" applyBorder="1" applyAlignment="1" applyProtection="1">
      <alignment horizontal="center" vertical="center"/>
    </xf>
    <xf numFmtId="49" fontId="30" fillId="0" borderId="5" xfId="112" applyNumberFormat="1" applyFont="1" applyFill="1" applyBorder="1" applyAlignment="1" applyProtection="1">
      <alignment horizontal="center" vertical="center"/>
    </xf>
    <xf numFmtId="0" fontId="30" fillId="0" borderId="7" xfId="112" applyFont="1" applyFill="1" applyBorder="1" applyAlignment="1">
      <alignment horizontal="center" vertical="center"/>
    </xf>
    <xf numFmtId="0" fontId="30" fillId="0" borderId="6" xfId="112" applyFont="1" applyFill="1" applyBorder="1" applyAlignment="1">
      <alignment horizontal="center" vertical="center"/>
    </xf>
    <xf numFmtId="0" fontId="30" fillId="0" borderId="3" xfId="112" applyFont="1" applyFill="1" applyBorder="1" applyAlignment="1">
      <alignment horizontal="center" vertical="center"/>
    </xf>
    <xf numFmtId="0" fontId="30" fillId="0" borderId="5" xfId="112" applyFont="1" applyFill="1" applyBorder="1" applyAlignment="1">
      <alignment horizontal="center" vertical="center"/>
    </xf>
    <xf numFmtId="0" fontId="30" fillId="0" borderId="2" xfId="112" applyFont="1" applyFill="1" applyBorder="1" applyAlignment="1">
      <alignment horizontal="center" vertical="center"/>
    </xf>
    <xf numFmtId="0" fontId="30" fillId="0" borderId="6" xfId="112" applyFont="1" applyFill="1" applyBorder="1" applyAlignment="1">
      <alignment horizontal="center" vertical="center" wrapText="1"/>
    </xf>
    <xf numFmtId="0" fontId="30" fillId="0" borderId="8" xfId="112" applyFont="1" applyFill="1" applyBorder="1" applyAlignment="1">
      <alignment horizontal="center" vertical="center"/>
    </xf>
    <xf numFmtId="0" fontId="30" fillId="0" borderId="8" xfId="112" applyFont="1" applyFill="1" applyBorder="1" applyAlignment="1">
      <alignment horizontal="center" vertical="center" wrapText="1"/>
    </xf>
    <xf numFmtId="0" fontId="30" fillId="0" borderId="34" xfId="112" applyFont="1" applyFill="1" applyBorder="1" applyAlignment="1">
      <alignment horizontal="center" vertical="center"/>
    </xf>
    <xf numFmtId="184" fontId="25" fillId="0" borderId="2" xfId="112" applyNumberFormat="1" applyFont="1" applyFill="1" applyBorder="1" applyAlignment="1">
      <alignment horizontal="left" vertical="center" wrapText="1"/>
    </xf>
    <xf numFmtId="184" fontId="25" fillId="0" borderId="2" xfId="112" applyNumberFormat="1" applyFont="1" applyFill="1" applyBorder="1" applyAlignment="1">
      <alignment horizontal="left" vertical="center"/>
    </xf>
    <xf numFmtId="182" fontId="0" fillId="0" borderId="2" xfId="112" applyNumberFormat="1" applyFont="1" applyFill="1" applyBorder="1" applyAlignment="1" applyProtection="1">
      <alignment horizontal="right" vertical="center" wrapText="1"/>
    </xf>
    <xf numFmtId="184" fontId="25" fillId="0" borderId="2" xfId="112" applyNumberFormat="1" applyFont="1" applyFill="1" applyBorder="1" applyAlignment="1" applyProtection="1">
      <alignment horizontal="left" vertical="center"/>
    </xf>
    <xf numFmtId="2" fontId="0" fillId="0" borderId="2" xfId="112" applyNumberFormat="1" applyFont="1" applyFill="1" applyBorder="1" applyAlignment="1" applyProtection="1">
      <alignment horizontal="right" vertical="center" wrapText="1"/>
    </xf>
    <xf numFmtId="177" fontId="25" fillId="0" borderId="2" xfId="112" applyNumberFormat="1" applyFont="1" applyFill="1" applyBorder="1" applyAlignment="1"/>
    <xf numFmtId="0" fontId="0" fillId="0" borderId="2" xfId="112" applyFont="1" applyFill="1" applyBorder="1" applyAlignment="1"/>
    <xf numFmtId="0" fontId="25" fillId="0" borderId="2" xfId="112" applyFont="1" applyFill="1" applyBorder="1" applyAlignment="1">
      <alignment vertical="center" wrapText="1"/>
    </xf>
    <xf numFmtId="0" fontId="25" fillId="0" borderId="2" xfId="112" applyFont="1" applyFill="1" applyBorder="1" applyAlignment="1">
      <alignment horizontal="center" vertical="center" wrapText="1"/>
    </xf>
    <xf numFmtId="0" fontId="25" fillId="0" borderId="2" xfId="112" applyFont="1" applyFill="1" applyBorder="1" applyAlignment="1">
      <alignment horizontal="center" vertical="center"/>
    </xf>
    <xf numFmtId="177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0" applyFont="1" applyFill="1" applyBorder="1">
      <alignment vertical="center"/>
    </xf>
    <xf numFmtId="0" fontId="25" fillId="0" borderId="2" xfId="112" applyFont="1" applyFill="1" applyBorder="1" applyAlignment="1">
      <alignment vertical="center"/>
    </xf>
  </cellXfs>
  <cellStyles count="126">
    <cellStyle name="常规" xfId="0" builtinId="0"/>
    <cellStyle name="千位分隔" xfId="1" builtinId="3"/>
    <cellStyle name="20% - 着色 6 3" xfId="2"/>
    <cellStyle name="货币" xfId="3" builtinId="4"/>
    <cellStyle name="常规_2012年国有资本经营预算收支总表" xfId="4"/>
    <cellStyle name="百分比" xfId="5" builtinId="5"/>
    <cellStyle name="千位分隔[0]" xfId="6" builtinId="6"/>
    <cellStyle name="强调文字颜色 4" xfId="7"/>
    <cellStyle name="标题" xfId="8"/>
    <cellStyle name="货币[0]" xfId="9" builtinId="7"/>
    <cellStyle name="输入" xfId="10"/>
    <cellStyle name="20% - 强调文字颜色 3" xfId="11"/>
    <cellStyle name="20% - 着色 2 2 2" xfId="12"/>
    <cellStyle name="20% - 着色 3 3" xfId="13"/>
    <cellStyle name="20% - 着色 4 2 2" xfId="14"/>
    <cellStyle name="超链接" xfId="15" builtinId="8"/>
    <cellStyle name="40% - 强调文字颜色 3" xfId="16"/>
    <cellStyle name="差" xfId="17"/>
    <cellStyle name="60% - 强调文字颜色 3" xfId="18"/>
    <cellStyle name="常规 11" xfId="19"/>
    <cellStyle name="已访问的超链接" xfId="20" builtinId="9"/>
    <cellStyle name="注释" xfId="21"/>
    <cellStyle name="20% - 着色 5 2 2" xfId="22"/>
    <cellStyle name="60% - 强调文字颜色 2" xfId="23"/>
    <cellStyle name="标题 4" xfId="24"/>
    <cellStyle name="警告文本" xfId="25"/>
    <cellStyle name="解释性文本" xfId="26"/>
    <cellStyle name="标题 1" xfId="27"/>
    <cellStyle name="标题 2" xfId="28"/>
    <cellStyle name="标题 3" xfId="29"/>
    <cellStyle name="差_64242C78E6F6009AE0530A08AF09009A" xfId="30"/>
    <cellStyle name="60% - 强调文字颜色 1" xfId="31"/>
    <cellStyle name="40% - 着色 3 3" xfId="32"/>
    <cellStyle name="60% - 强调文字颜色 4" xfId="33"/>
    <cellStyle name="输出" xfId="34"/>
    <cellStyle name="计算" xfId="35"/>
    <cellStyle name="检查单元格" xfId="36"/>
    <cellStyle name="20% - 着色 1 2" xfId="37"/>
    <cellStyle name="链接单元格" xfId="38"/>
    <cellStyle name="40% - 着色 5 2" xfId="39"/>
    <cellStyle name="20% - 强调文字颜色 6" xfId="40"/>
    <cellStyle name="强调文字颜色 2" xfId="41"/>
    <cellStyle name="汇总" xfId="42"/>
    <cellStyle name="好" xfId="43"/>
    <cellStyle name="适中" xfId="44"/>
    <cellStyle name="20% - 强调文字颜色 5" xfId="45"/>
    <cellStyle name="强调文字颜色 1" xfId="46"/>
    <cellStyle name="差_64242C78E6FB009AE0530A08AF09009A" xfId="47"/>
    <cellStyle name="20% - 着色 2 2" xfId="48"/>
    <cellStyle name="20% - 强调文字颜色 1" xfId="49"/>
    <cellStyle name="40% - 强调文字颜色 1" xfId="50"/>
    <cellStyle name="20% - 着色 2 3" xfId="51"/>
    <cellStyle name="20% - 强调文字颜色 2" xfId="52"/>
    <cellStyle name="40% - 强调文字颜色 2" xfId="53"/>
    <cellStyle name="强调文字颜色 3" xfId="54"/>
    <cellStyle name="20% - 强调文字颜色 4" xfId="55"/>
    <cellStyle name="常规_新报表页" xfId="56"/>
    <cellStyle name="40% - 强调文字颜色 4" xfId="57"/>
    <cellStyle name="强调文字颜色 5" xfId="58"/>
    <cellStyle name="40% - 强调文字颜色 5" xfId="59"/>
    <cellStyle name="60% - 强调文字颜色 5" xfId="60"/>
    <cellStyle name="60% - 着色 6 2" xfId="61"/>
    <cellStyle name="强调文字颜色 6" xfId="62"/>
    <cellStyle name="40% - 强调文字颜色 6" xfId="63"/>
    <cellStyle name="着色 5 2" xfId="64"/>
    <cellStyle name="60% - 强调文字颜色 6" xfId="65"/>
    <cellStyle name="20% - 着色 3 2" xfId="66"/>
    <cellStyle name="20% - 着色 1 2 2" xfId="67"/>
    <cellStyle name="20% - 着色 1 3" xfId="68"/>
    <cellStyle name="20% - 着色 4 3" xfId="69"/>
    <cellStyle name="20% - 着色 3 2 2" xfId="70"/>
    <cellStyle name="20% - 着色 4 2" xfId="71"/>
    <cellStyle name="20% - 着色 5 2" xfId="72"/>
    <cellStyle name="着色 1 2" xfId="73"/>
    <cellStyle name="20% - 着色 5 3" xfId="74"/>
    <cellStyle name="20% - 着色 6 2" xfId="75"/>
    <cellStyle name="着色 2 2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topLeftCell="A9" workbookViewId="0">
      <selection activeCell="A4" sqref="A4:A6"/>
    </sheetView>
  </sheetViews>
  <sheetFormatPr defaultColWidth="6.875" defaultRowHeight="11.25"/>
  <cols>
    <col min="1" max="1" width="26.875" style="228" customWidth="1"/>
    <col min="2" max="2" width="14.125" style="228" customWidth="1"/>
    <col min="3" max="3" width="14.375" style="228" customWidth="1"/>
    <col min="4" max="4" width="9.375" style="228" customWidth="1"/>
    <col min="5" max="6" width="11" style="228" customWidth="1"/>
    <col min="7" max="7" width="9" style="228" customWidth="1"/>
    <col min="8" max="8" width="15.125" style="228" customWidth="1"/>
    <col min="9" max="9" width="9" style="228" customWidth="1"/>
    <col min="10" max="10" width="13" style="228" customWidth="1"/>
    <col min="11" max="11" width="11" style="228" customWidth="1"/>
    <col min="12" max="12" width="14.125" style="228" customWidth="1"/>
    <col min="13" max="16384" width="6.875" style="228"/>
  </cols>
  <sheetData>
    <row r="1" ht="42" customHeight="1" spans="1:12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ht="15" customHeight="1" spans="1:12">
      <c r="A2" s="230" t="s">
        <v>1</v>
      </c>
      <c r="B2" s="231"/>
      <c r="C2" s="232"/>
      <c r="D2" s="233"/>
      <c r="E2" s="233"/>
      <c r="F2" s="233"/>
      <c r="G2" s="234"/>
      <c r="H2" s="234"/>
      <c r="I2" s="234"/>
      <c r="J2" s="234"/>
      <c r="K2" s="234"/>
      <c r="L2" s="233" t="s">
        <v>2</v>
      </c>
    </row>
    <row r="3" ht="35.1" customHeight="1" spans="1:12">
      <c r="A3" s="235" t="s">
        <v>3</v>
      </c>
      <c r="B3" s="235"/>
      <c r="C3" s="236" t="s">
        <v>4</v>
      </c>
      <c r="D3" s="236"/>
      <c r="E3" s="236"/>
      <c r="F3" s="236"/>
      <c r="G3" s="236"/>
      <c r="H3" s="236"/>
      <c r="I3" s="236"/>
      <c r="J3" s="236"/>
      <c r="K3" s="236"/>
      <c r="L3" s="236"/>
    </row>
    <row r="4" ht="24" customHeight="1" spans="1:12">
      <c r="A4" s="237" t="s">
        <v>5</v>
      </c>
      <c r="B4" s="237" t="s">
        <v>6</v>
      </c>
      <c r="C4" s="238" t="s">
        <v>7</v>
      </c>
      <c r="D4" s="238" t="s">
        <v>8</v>
      </c>
      <c r="E4" s="239" t="s">
        <v>9</v>
      </c>
      <c r="F4" s="240"/>
      <c r="G4" s="241" t="s">
        <v>10</v>
      </c>
      <c r="H4" s="240"/>
      <c r="I4" s="240"/>
      <c r="J4" s="240"/>
      <c r="K4" s="240"/>
      <c r="L4" s="240"/>
    </row>
    <row r="5" ht="35.1" customHeight="1" spans="1:12">
      <c r="A5" s="237"/>
      <c r="B5" s="237"/>
      <c r="C5" s="237"/>
      <c r="D5" s="237"/>
      <c r="E5" s="242" t="s">
        <v>11</v>
      </c>
      <c r="F5" s="242" t="s">
        <v>12</v>
      </c>
      <c r="G5" s="239" t="s">
        <v>13</v>
      </c>
      <c r="H5" s="240"/>
      <c r="I5" s="242" t="s">
        <v>14</v>
      </c>
      <c r="J5" s="242" t="s">
        <v>15</v>
      </c>
      <c r="K5" s="242" t="s">
        <v>16</v>
      </c>
      <c r="L5" s="238" t="s">
        <v>17</v>
      </c>
    </row>
    <row r="6" ht="23.1" customHeight="1" spans="1:12">
      <c r="A6" s="243"/>
      <c r="B6" s="243"/>
      <c r="C6" s="243"/>
      <c r="D6" s="243"/>
      <c r="E6" s="244"/>
      <c r="F6" s="244"/>
      <c r="G6" s="245" t="s">
        <v>18</v>
      </c>
      <c r="H6" s="245" t="s">
        <v>19</v>
      </c>
      <c r="I6" s="244"/>
      <c r="J6" s="244"/>
      <c r="K6" s="244"/>
      <c r="L6" s="243"/>
    </row>
    <row r="7" ht="30" customHeight="1" spans="1:12">
      <c r="A7" s="246" t="s">
        <v>20</v>
      </c>
      <c r="B7" s="162">
        <v>995.726186</v>
      </c>
      <c r="C7" s="247" t="s">
        <v>21</v>
      </c>
      <c r="D7" s="160">
        <f>D8+D9</f>
        <v>2038.136186</v>
      </c>
      <c r="E7" s="160"/>
      <c r="F7" s="160"/>
      <c r="G7" s="248">
        <f>G8+G9</f>
        <v>930.726186</v>
      </c>
      <c r="H7" s="248"/>
      <c r="I7" s="248"/>
      <c r="J7" s="248"/>
      <c r="K7" s="248"/>
      <c r="L7" s="162">
        <v>1107.41</v>
      </c>
    </row>
    <row r="8" ht="30" customHeight="1" spans="1:12">
      <c r="A8" s="246" t="s">
        <v>22</v>
      </c>
      <c r="B8" s="162">
        <v>0</v>
      </c>
      <c r="C8" s="247" t="s">
        <v>23</v>
      </c>
      <c r="D8" s="160">
        <f>G8+L8</f>
        <v>2010.180087</v>
      </c>
      <c r="E8" s="160"/>
      <c r="F8" s="160"/>
      <c r="G8" s="248">
        <f t="shared" ref="G8:G12" si="0">H8</f>
        <v>902.770087</v>
      </c>
      <c r="H8" s="162">
        <v>902.770087</v>
      </c>
      <c r="I8" s="162">
        <v>0</v>
      </c>
      <c r="J8" s="162">
        <v>0</v>
      </c>
      <c r="K8" s="162">
        <v>0</v>
      </c>
      <c r="L8" s="162">
        <v>1107.41</v>
      </c>
    </row>
    <row r="9" ht="30" customHeight="1" spans="1:12">
      <c r="A9" s="246" t="s">
        <v>24</v>
      </c>
      <c r="B9" s="162">
        <v>27</v>
      </c>
      <c r="C9" s="249" t="s">
        <v>25</v>
      </c>
      <c r="D9" s="160">
        <f t="shared" ref="D9:D12" si="1">G9+L9</f>
        <v>27.956099</v>
      </c>
      <c r="E9" s="160"/>
      <c r="F9" s="160"/>
      <c r="G9" s="248">
        <f>H9</f>
        <v>27.956099</v>
      </c>
      <c r="H9" s="162">
        <v>27.956099</v>
      </c>
      <c r="I9" s="162">
        <v>0</v>
      </c>
      <c r="J9" s="162">
        <v>0</v>
      </c>
      <c r="K9" s="162">
        <v>0</v>
      </c>
      <c r="L9" s="162">
        <v>0</v>
      </c>
    </row>
    <row r="10" ht="30" customHeight="1" spans="1:12">
      <c r="A10" s="246" t="s">
        <v>26</v>
      </c>
      <c r="B10" s="162">
        <v>1107.41</v>
      </c>
      <c r="C10" s="249" t="s">
        <v>27</v>
      </c>
      <c r="D10" s="160">
        <f>G10+L10</f>
        <v>65</v>
      </c>
      <c r="E10" s="160"/>
      <c r="F10" s="160"/>
      <c r="G10" s="248">
        <f>G11</f>
        <v>65</v>
      </c>
      <c r="H10" s="248">
        <f>H11</f>
        <v>65</v>
      </c>
      <c r="I10" s="162">
        <v>0</v>
      </c>
      <c r="J10" s="162">
        <v>0</v>
      </c>
      <c r="K10" s="162">
        <v>0</v>
      </c>
      <c r="L10" s="162">
        <v>0</v>
      </c>
    </row>
    <row r="11" ht="30" customHeight="1" spans="1:12">
      <c r="A11" s="246" t="s">
        <v>28</v>
      </c>
      <c r="B11" s="162">
        <v>0</v>
      </c>
      <c r="C11" s="247" t="s">
        <v>29</v>
      </c>
      <c r="D11" s="160">
        <f>G11+L11</f>
        <v>65</v>
      </c>
      <c r="E11" s="160"/>
      <c r="F11" s="160"/>
      <c r="G11" s="248">
        <f>H11</f>
        <v>65</v>
      </c>
      <c r="H11" s="162">
        <v>65</v>
      </c>
      <c r="I11" s="162">
        <v>0</v>
      </c>
      <c r="J11" s="162">
        <v>0</v>
      </c>
      <c r="K11" s="162">
        <v>0</v>
      </c>
      <c r="L11" s="162">
        <v>0</v>
      </c>
    </row>
    <row r="12" ht="30" customHeight="1" spans="1:12">
      <c r="A12" s="246" t="s">
        <v>30</v>
      </c>
      <c r="B12" s="162">
        <v>0</v>
      </c>
      <c r="C12" s="249" t="s">
        <v>31</v>
      </c>
      <c r="D12" s="160">
        <f>G12+L12</f>
        <v>0</v>
      </c>
      <c r="E12" s="160"/>
      <c r="F12" s="160"/>
      <c r="G12" s="248">
        <f>H12</f>
        <v>0</v>
      </c>
      <c r="H12" s="250"/>
      <c r="I12" s="250"/>
      <c r="J12" s="250"/>
      <c r="K12" s="250"/>
      <c r="L12" s="250"/>
    </row>
    <row r="13" ht="30" customHeight="1" spans="1:12">
      <c r="A13" s="246" t="s">
        <v>32</v>
      </c>
      <c r="B13" s="162">
        <v>0</v>
      </c>
      <c r="C13" s="249"/>
      <c r="D13" s="251"/>
      <c r="E13" s="251"/>
      <c r="F13" s="251"/>
      <c r="G13" s="252"/>
      <c r="H13" s="252"/>
      <c r="I13" s="252"/>
      <c r="J13" s="252"/>
      <c r="K13" s="252"/>
      <c r="L13" s="252"/>
    </row>
    <row r="14" ht="30" customHeight="1" spans="1:12">
      <c r="A14" s="253" t="s">
        <v>33</v>
      </c>
      <c r="B14" s="162">
        <v>0</v>
      </c>
      <c r="C14" s="249"/>
      <c r="D14" s="251"/>
      <c r="E14" s="251"/>
      <c r="F14" s="251"/>
      <c r="G14" s="252"/>
      <c r="H14" s="252"/>
      <c r="I14" s="252"/>
      <c r="J14" s="252"/>
      <c r="K14" s="252"/>
      <c r="L14" s="252"/>
    </row>
    <row r="15" ht="30" customHeight="1" spans="1:12">
      <c r="A15" s="254" t="s">
        <v>34</v>
      </c>
      <c r="B15" s="162">
        <v>2130.136186</v>
      </c>
      <c r="C15" s="255"/>
      <c r="D15" s="256"/>
      <c r="E15" s="257"/>
      <c r="F15" s="257"/>
      <c r="G15" s="252"/>
      <c r="H15" s="252"/>
      <c r="I15" s="252"/>
      <c r="J15" s="252"/>
      <c r="K15" s="252"/>
      <c r="L15" s="252"/>
    </row>
    <row r="16" ht="30" customHeight="1" spans="1:12">
      <c r="A16" s="253" t="s">
        <v>35</v>
      </c>
      <c r="B16" s="162">
        <v>0</v>
      </c>
      <c r="C16" s="258"/>
      <c r="D16" s="256"/>
      <c r="E16" s="257"/>
      <c r="F16" s="257"/>
      <c r="G16" s="252"/>
      <c r="H16" s="252"/>
      <c r="I16" s="252"/>
      <c r="J16" s="252"/>
      <c r="K16" s="252"/>
      <c r="L16" s="252"/>
    </row>
    <row r="17" ht="30" customHeight="1" spans="1:12">
      <c r="A17" s="246" t="s">
        <v>36</v>
      </c>
      <c r="B17" s="162">
        <v>0</v>
      </c>
      <c r="C17" s="258"/>
      <c r="D17" s="256"/>
      <c r="E17" s="257"/>
      <c r="F17" s="257"/>
      <c r="G17" s="252"/>
      <c r="H17" s="252"/>
      <c r="I17" s="252"/>
      <c r="J17" s="252"/>
      <c r="K17" s="252"/>
      <c r="L17" s="252"/>
    </row>
    <row r="18" ht="30" customHeight="1" spans="1:12">
      <c r="A18" s="246" t="s">
        <v>37</v>
      </c>
      <c r="B18" s="162">
        <v>0</v>
      </c>
      <c r="C18" s="258"/>
      <c r="D18" s="256"/>
      <c r="E18" s="257"/>
      <c r="F18" s="257"/>
      <c r="G18" s="252"/>
      <c r="H18" s="252"/>
      <c r="I18" s="252"/>
      <c r="J18" s="252"/>
      <c r="K18" s="252"/>
      <c r="L18" s="252"/>
    </row>
    <row r="19" ht="30" customHeight="1" spans="1:12">
      <c r="A19" s="246" t="s">
        <v>38</v>
      </c>
      <c r="B19" s="162">
        <v>0</v>
      </c>
      <c r="C19" s="258"/>
      <c r="D19" s="256"/>
      <c r="E19" s="257"/>
      <c r="F19" s="257"/>
      <c r="G19" s="252"/>
      <c r="H19" s="252"/>
      <c r="I19" s="252"/>
      <c r="J19" s="252"/>
      <c r="K19" s="252"/>
      <c r="L19" s="252"/>
    </row>
    <row r="20" ht="24" customHeight="1" spans="1:12">
      <c r="A20" s="254" t="s">
        <v>39</v>
      </c>
      <c r="B20" s="162">
        <v>2130.136186</v>
      </c>
      <c r="C20" s="255" t="s">
        <v>40</v>
      </c>
      <c r="D20" s="160">
        <f>D10+D7</f>
        <v>2103.136186</v>
      </c>
      <c r="E20" s="160">
        <f t="shared" ref="E20:L20" si="2">E10+E7</f>
        <v>0</v>
      </c>
      <c r="F20" s="160">
        <f>F10+F7</f>
        <v>0</v>
      </c>
      <c r="G20" s="160">
        <f>G10+G7</f>
        <v>995.726186</v>
      </c>
      <c r="H20" s="160">
        <f>H10+H7</f>
        <v>65</v>
      </c>
      <c r="I20" s="160">
        <f>I10+I7</f>
        <v>0</v>
      </c>
      <c r="J20" s="160">
        <f>J10+J7</f>
        <v>0</v>
      </c>
      <c r="K20" s="160">
        <f>K10+K7</f>
        <v>0</v>
      </c>
      <c r="L20" s="160">
        <f>L10+L7</f>
        <v>1107.41</v>
      </c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B17" sqref="B17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280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92</v>
      </c>
      <c r="B3" s="17" t="s">
        <v>43</v>
      </c>
      <c r="C3" s="17" t="s">
        <v>281</v>
      </c>
    </row>
    <row r="4" ht="20.1" customHeight="1" spans="1:4">
      <c r="A4" s="17" t="s">
        <v>282</v>
      </c>
      <c r="B4" s="17" t="s">
        <v>282</v>
      </c>
      <c r="C4" s="17">
        <v>1</v>
      </c>
      <c r="D4" s="18"/>
    </row>
    <row r="5" ht="19.5" customHeight="1" spans="1:3">
      <c r="A5" s="19">
        <v>2011001</v>
      </c>
      <c r="B5" s="19" t="s">
        <v>283</v>
      </c>
      <c r="C5" s="20">
        <v>27.96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0"/>
  <sheetViews>
    <sheetView showGridLines="0" showZeros="0" workbookViewId="0">
      <selection activeCell="B6" sqref="B6:G6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285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286</v>
      </c>
      <c r="B4" s="5"/>
      <c r="C4" s="5"/>
      <c r="D4" s="5"/>
      <c r="E4" s="5"/>
      <c r="F4" s="5"/>
      <c r="G4" s="5"/>
      <c r="H4" s="6"/>
      <c r="I4" s="5"/>
      <c r="J4" s="5" t="s">
        <v>287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288</v>
      </c>
      <c r="C5" s="7"/>
      <c r="D5" s="7"/>
      <c r="E5" s="7"/>
      <c r="F5" s="7"/>
      <c r="G5" s="7"/>
      <c r="H5" s="7"/>
      <c r="I5" s="7"/>
      <c r="J5" s="7" t="s">
        <v>289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290</v>
      </c>
      <c r="C6" s="7"/>
      <c r="D6" s="7"/>
      <c r="E6" s="7"/>
      <c r="F6" s="7"/>
      <c r="G6" s="7"/>
      <c r="H6" s="7" t="s">
        <v>291</v>
      </c>
      <c r="I6" s="7"/>
      <c r="J6" s="7" t="s">
        <v>292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293</v>
      </c>
      <c r="C7" s="7"/>
      <c r="D7" s="7"/>
      <c r="E7" s="7"/>
      <c r="F7" s="7"/>
      <c r="G7" s="7"/>
      <c r="H7" s="7" t="s">
        <v>93</v>
      </c>
      <c r="I7" s="7"/>
      <c r="J7" s="7" t="s">
        <v>294</v>
      </c>
      <c r="K7" s="7"/>
      <c r="L7" s="7"/>
      <c r="M7" s="7"/>
      <c r="N7" s="7"/>
      <c r="O7" s="7"/>
      <c r="P7" s="7"/>
      <c r="Q7" s="7" t="s">
        <v>295</v>
      </c>
      <c r="R7" s="7"/>
      <c r="S7" s="7"/>
      <c r="T7" s="7"/>
    </row>
    <row r="8" ht="24.95" customHeight="1" spans="1:20">
      <c r="A8" s="7"/>
      <c r="B8" s="7" t="s">
        <v>296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297</v>
      </c>
      <c r="B9" s="7" t="s">
        <v>298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299</v>
      </c>
      <c r="C10" s="7"/>
      <c r="D10" s="7" t="s">
        <v>300</v>
      </c>
      <c r="E10" s="7"/>
      <c r="F10" s="7" t="s">
        <v>301</v>
      </c>
      <c r="G10" s="7"/>
      <c r="H10" s="7" t="s">
        <v>302</v>
      </c>
      <c r="I10" s="7"/>
      <c r="J10" s="7"/>
      <c r="K10" s="7"/>
      <c r="L10" s="7"/>
      <c r="M10" s="7"/>
      <c r="N10" s="7"/>
      <c r="O10" s="7"/>
      <c r="P10" s="7" t="s">
        <v>303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304</v>
      </c>
      <c r="E11" s="7"/>
      <c r="F11" s="7" t="s">
        <v>305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306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307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308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309</v>
      </c>
      <c r="E15" s="7"/>
      <c r="F15" s="7" t="s">
        <v>310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311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312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313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314</v>
      </c>
      <c r="E19" s="7"/>
      <c r="F19" s="7" t="s">
        <v>315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0"/>
  <sheetViews>
    <sheetView showGridLines="0" showZeros="0" topLeftCell="A3" workbookViewId="0">
      <selection activeCell="D9" sqref="D9"/>
    </sheetView>
  </sheetViews>
  <sheetFormatPr defaultColWidth="6.875" defaultRowHeight="11.25"/>
  <cols>
    <col min="1" max="3" width="5.75" style="199" customWidth="1"/>
    <col min="4" max="5" width="30.5" style="199" customWidth="1"/>
    <col min="6" max="6" width="11.875" style="199" customWidth="1"/>
    <col min="7" max="7" width="13.125" style="199" customWidth="1"/>
    <col min="8" max="8" width="7.5" style="199" customWidth="1"/>
    <col min="9" max="9" width="10.5" style="199" customWidth="1"/>
    <col min="10" max="10" width="9" style="199" customWidth="1"/>
    <col min="11" max="11" width="7.5" style="199" customWidth="1"/>
    <col min="12" max="12" width="12.25" style="199" customWidth="1"/>
    <col min="13" max="13" width="7.5" style="199" customWidth="1"/>
    <col min="14" max="14" width="20.5" style="199" customWidth="1"/>
    <col min="15" max="15" width="10.5" style="199" customWidth="1"/>
    <col min="16" max="16" width="13.875" style="199" customWidth="1"/>
    <col min="17" max="17" width="20.5" style="199" customWidth="1"/>
    <col min="18" max="19" width="13.875" style="199" customWidth="1"/>
    <col min="20" max="20" width="10.5" style="199" customWidth="1"/>
    <col min="21" max="21" width="13" style="199" customWidth="1"/>
    <col min="22" max="22" width="9" style="199" customWidth="1"/>
    <col min="23" max="251" width="6.875" style="199" customWidth="1"/>
    <col min="252" max="16384" width="6.875" style="199"/>
  </cols>
  <sheetData>
    <row r="1" ht="42" customHeight="1" spans="1:22">
      <c r="A1" s="200" t="s">
        <v>41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ht="15" customHeight="1" spans="1:22">
      <c r="A2" s="201" t="s">
        <v>1</v>
      </c>
      <c r="B2" s="201"/>
      <c r="C2" s="201"/>
      <c r="D2" s="201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V2" s="222" t="s">
        <v>2</v>
      </c>
    </row>
    <row r="3" ht="20.1" customHeight="1" spans="1:22">
      <c r="A3" s="203" t="s">
        <v>42</v>
      </c>
      <c r="B3" s="203"/>
      <c r="C3" s="203"/>
      <c r="D3" s="204" t="s">
        <v>43</v>
      </c>
      <c r="E3" s="205" t="s">
        <v>44</v>
      </c>
      <c r="F3" s="206" t="s">
        <v>45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20"/>
      <c r="R3" s="220"/>
      <c r="S3" s="205" t="s">
        <v>46</v>
      </c>
      <c r="T3" s="205"/>
      <c r="U3" s="205" t="s">
        <v>47</v>
      </c>
      <c r="V3" s="221" t="s">
        <v>17</v>
      </c>
    </row>
    <row r="4" ht="20.1" customHeight="1" spans="1:22">
      <c r="A4" s="203"/>
      <c r="B4" s="203"/>
      <c r="C4" s="203"/>
      <c r="D4" s="204"/>
      <c r="E4" s="205"/>
      <c r="F4" s="205" t="s">
        <v>8</v>
      </c>
      <c r="G4" s="208" t="s">
        <v>48</v>
      </c>
      <c r="H4" s="209"/>
      <c r="I4" s="219"/>
      <c r="J4" s="208" t="s">
        <v>49</v>
      </c>
      <c r="K4" s="207"/>
      <c r="L4" s="207"/>
      <c r="M4" s="207"/>
      <c r="N4" s="207"/>
      <c r="O4" s="220"/>
      <c r="P4" s="205" t="s">
        <v>50</v>
      </c>
      <c r="Q4" s="205" t="s">
        <v>51</v>
      </c>
      <c r="R4" s="223" t="s">
        <v>52</v>
      </c>
      <c r="S4" s="205" t="s">
        <v>53</v>
      </c>
      <c r="T4" s="205" t="s">
        <v>54</v>
      </c>
      <c r="U4" s="205"/>
      <c r="V4" s="205"/>
    </row>
    <row r="5" ht="20.1" customHeight="1" spans="1:22">
      <c r="A5" s="210" t="s">
        <v>55</v>
      </c>
      <c r="B5" s="210" t="s">
        <v>56</v>
      </c>
      <c r="C5" s="210" t="s">
        <v>57</v>
      </c>
      <c r="D5" s="204"/>
      <c r="E5" s="205"/>
      <c r="F5" s="205"/>
      <c r="G5" s="211" t="s">
        <v>58</v>
      </c>
      <c r="H5" s="211" t="s">
        <v>59</v>
      </c>
      <c r="I5" s="211" t="s">
        <v>60</v>
      </c>
      <c r="J5" s="221" t="s">
        <v>61</v>
      </c>
      <c r="K5" s="205" t="s">
        <v>62</v>
      </c>
      <c r="L5" s="205" t="s">
        <v>63</v>
      </c>
      <c r="M5" s="205" t="s">
        <v>64</v>
      </c>
      <c r="N5" s="205" t="s">
        <v>65</v>
      </c>
      <c r="O5" s="221" t="s">
        <v>66</v>
      </c>
      <c r="P5" s="205"/>
      <c r="Q5" s="205"/>
      <c r="R5" s="224"/>
      <c r="S5" s="205"/>
      <c r="T5" s="205"/>
      <c r="U5" s="205"/>
      <c r="V5" s="205"/>
    </row>
    <row r="6" ht="30" customHeight="1" spans="1:22">
      <c r="A6" s="210"/>
      <c r="B6" s="210"/>
      <c r="C6" s="210"/>
      <c r="D6" s="204"/>
      <c r="E6" s="205"/>
      <c r="F6" s="205"/>
      <c r="G6" s="212"/>
      <c r="H6" s="213"/>
      <c r="I6" s="213"/>
      <c r="J6" s="221"/>
      <c r="K6" s="205"/>
      <c r="L6" s="205"/>
      <c r="M6" s="205"/>
      <c r="N6" s="205"/>
      <c r="O6" s="221"/>
      <c r="P6" s="205"/>
      <c r="Q6" s="205"/>
      <c r="R6" s="212"/>
      <c r="S6" s="205"/>
      <c r="T6" s="205"/>
      <c r="U6" s="205"/>
      <c r="V6" s="205"/>
    </row>
    <row r="7" ht="30" customHeight="1" spans="1:22">
      <c r="A7" s="210"/>
      <c r="B7" s="210"/>
      <c r="C7" s="210"/>
      <c r="D7" s="204" t="s">
        <v>8</v>
      </c>
      <c r="E7" s="214">
        <f>SUM(E8:E20)</f>
        <v>2130.136186</v>
      </c>
      <c r="F7" s="214">
        <f t="shared" ref="F7:P7" si="0">SUM(F8:F20)</f>
        <v>2130.136186</v>
      </c>
      <c r="G7" s="214">
        <f>SUM(G8:G20)</f>
        <v>995.726186</v>
      </c>
      <c r="H7" s="214">
        <f>SUM(H8:H20)</f>
        <v>0</v>
      </c>
      <c r="I7" s="214">
        <f>SUM(I8:I20)</f>
        <v>0</v>
      </c>
      <c r="J7" s="214">
        <f>SUM(J8:J20)</f>
        <v>0</v>
      </c>
      <c r="K7" s="214">
        <f>SUM(K8:K20)</f>
        <v>0</v>
      </c>
      <c r="L7" s="214">
        <f>SUM(L8:L20)</f>
        <v>0</v>
      </c>
      <c r="M7" s="214">
        <f>SUM(M8:M20)</f>
        <v>0</v>
      </c>
      <c r="N7" s="214">
        <f>SUM(N8:N20)</f>
        <v>0</v>
      </c>
      <c r="O7" s="214">
        <f>SUM(O8:O20)</f>
        <v>27</v>
      </c>
      <c r="P7" s="214">
        <f>SUM(P8:P20)</f>
        <v>1107.41</v>
      </c>
      <c r="Q7" s="205"/>
      <c r="R7" s="212"/>
      <c r="S7" s="205"/>
      <c r="T7" s="205"/>
      <c r="U7" s="205"/>
      <c r="V7" s="205"/>
    </row>
    <row r="8" ht="24.95" customHeight="1" spans="1:22">
      <c r="A8" s="215" t="s">
        <v>67</v>
      </c>
      <c r="B8" s="215" t="s">
        <v>68</v>
      </c>
      <c r="C8" s="215" t="s">
        <v>69</v>
      </c>
      <c r="D8" s="216" t="s">
        <v>70</v>
      </c>
      <c r="E8" s="217">
        <v>402.577044</v>
      </c>
      <c r="F8" s="217">
        <f>G8+O8+P8</f>
        <v>402.577044</v>
      </c>
      <c r="G8" s="217">
        <v>375.577044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M8" s="217">
        <v>0</v>
      </c>
      <c r="N8" s="217">
        <v>0</v>
      </c>
      <c r="O8" s="217">
        <v>27</v>
      </c>
      <c r="P8" s="217">
        <v>0</v>
      </c>
      <c r="Q8" s="225"/>
      <c r="R8" s="226"/>
      <c r="S8" s="226"/>
      <c r="T8" s="226"/>
      <c r="U8" s="226"/>
      <c r="V8" s="218"/>
    </row>
    <row r="9" ht="24.95" customHeight="1" spans="1:22">
      <c r="A9" s="218" t="s">
        <v>67</v>
      </c>
      <c r="B9" s="218" t="s">
        <v>68</v>
      </c>
      <c r="C9" s="218" t="s">
        <v>71</v>
      </c>
      <c r="D9" s="218" t="s">
        <v>72</v>
      </c>
      <c r="E9" s="217">
        <v>23</v>
      </c>
      <c r="F9" s="217">
        <f t="shared" ref="F9:F20" si="1">G9+O9+P9</f>
        <v>23</v>
      </c>
      <c r="G9" s="217">
        <v>23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17">
        <v>0</v>
      </c>
      <c r="Q9" s="227"/>
      <c r="R9" s="218"/>
      <c r="S9" s="218"/>
      <c r="T9" s="218"/>
      <c r="U9" s="218"/>
      <c r="V9" s="218"/>
    </row>
    <row r="10" ht="24.95" customHeight="1" spans="1:22">
      <c r="A10" s="218" t="s">
        <v>67</v>
      </c>
      <c r="B10" s="218" t="s">
        <v>68</v>
      </c>
      <c r="C10" s="218" t="s">
        <v>73</v>
      </c>
      <c r="D10" s="218" t="s">
        <v>74</v>
      </c>
      <c r="E10" s="217">
        <v>77.19</v>
      </c>
      <c r="F10" s="217">
        <f>G10+O10+P10</f>
        <v>77.19</v>
      </c>
      <c r="G10" s="217">
        <v>51.78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  <c r="M10" s="217">
        <v>0</v>
      </c>
      <c r="N10" s="217">
        <v>0</v>
      </c>
      <c r="O10" s="217">
        <v>0</v>
      </c>
      <c r="P10" s="217">
        <v>25.41</v>
      </c>
      <c r="Q10" s="227"/>
      <c r="R10" s="218"/>
      <c r="S10" s="218"/>
      <c r="T10" s="218"/>
      <c r="U10" s="218"/>
      <c r="V10" s="218"/>
    </row>
    <row r="11" ht="24.95" customHeight="1" spans="1:22">
      <c r="A11" s="218" t="s">
        <v>75</v>
      </c>
      <c r="B11" s="218" t="s">
        <v>69</v>
      </c>
      <c r="C11" s="218" t="s">
        <v>76</v>
      </c>
      <c r="D11" s="218" t="s">
        <v>77</v>
      </c>
      <c r="E11" s="217">
        <v>326.876399</v>
      </c>
      <c r="F11" s="217">
        <f>G11+O11+P11</f>
        <v>326.876399</v>
      </c>
      <c r="G11" s="217">
        <v>326.876399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  <c r="M11" s="217">
        <v>0</v>
      </c>
      <c r="N11" s="217">
        <v>0</v>
      </c>
      <c r="O11" s="217">
        <v>0</v>
      </c>
      <c r="P11" s="217">
        <v>0</v>
      </c>
      <c r="Q11" s="227"/>
      <c r="R11" s="218"/>
      <c r="S11" s="218"/>
      <c r="T11" s="218"/>
      <c r="U11" s="218"/>
      <c r="V11" s="218"/>
    </row>
    <row r="12" ht="24.95" customHeight="1" spans="1:22">
      <c r="A12" s="218" t="s">
        <v>75</v>
      </c>
      <c r="B12" s="218" t="s">
        <v>78</v>
      </c>
      <c r="C12" s="218" t="s">
        <v>69</v>
      </c>
      <c r="D12" s="218" t="s">
        <v>79</v>
      </c>
      <c r="E12" s="217">
        <v>9.916495</v>
      </c>
      <c r="F12" s="217">
        <f>G12+O12+P12</f>
        <v>9.916495</v>
      </c>
      <c r="G12" s="217">
        <v>9.916495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  <c r="M12" s="217">
        <v>0</v>
      </c>
      <c r="N12" s="217">
        <v>0</v>
      </c>
      <c r="O12" s="217">
        <v>0</v>
      </c>
      <c r="P12" s="217">
        <v>0</v>
      </c>
      <c r="Q12" s="227"/>
      <c r="R12" s="218"/>
      <c r="S12" s="218"/>
      <c r="T12" s="218"/>
      <c r="U12" s="218"/>
      <c r="V12" s="218"/>
    </row>
    <row r="13" ht="24.95" customHeight="1" spans="1:22">
      <c r="A13" s="218" t="s">
        <v>75</v>
      </c>
      <c r="B13" s="218" t="s">
        <v>78</v>
      </c>
      <c r="C13" s="218" t="s">
        <v>78</v>
      </c>
      <c r="D13" s="218" t="s">
        <v>80</v>
      </c>
      <c r="E13" s="217">
        <v>92.18704</v>
      </c>
      <c r="F13" s="217">
        <f>G13+O13+P13</f>
        <v>92.18704</v>
      </c>
      <c r="G13" s="217">
        <v>92.18704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  <c r="M13" s="217">
        <v>0</v>
      </c>
      <c r="N13" s="217">
        <v>0</v>
      </c>
      <c r="O13" s="217">
        <v>0</v>
      </c>
      <c r="P13" s="217">
        <v>0</v>
      </c>
      <c r="Q13" s="227"/>
      <c r="R13" s="218"/>
      <c r="S13" s="218"/>
      <c r="T13" s="218"/>
      <c r="U13" s="218"/>
      <c r="V13" s="218"/>
    </row>
    <row r="14" ht="24.95" customHeight="1" spans="1:22">
      <c r="A14" s="218" t="s">
        <v>75</v>
      </c>
      <c r="B14" s="218" t="s">
        <v>81</v>
      </c>
      <c r="C14" s="218" t="s">
        <v>78</v>
      </c>
      <c r="D14" s="218" t="s">
        <v>82</v>
      </c>
      <c r="E14" s="217">
        <v>1082</v>
      </c>
      <c r="F14" s="217">
        <f>G14+O14+P14</f>
        <v>1082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  <c r="P14" s="217">
        <v>1082</v>
      </c>
      <c r="Q14" s="227"/>
      <c r="R14" s="218"/>
      <c r="S14" s="218"/>
      <c r="T14" s="218"/>
      <c r="U14" s="218"/>
      <c r="V14" s="218"/>
    </row>
    <row r="15" ht="24.95" customHeight="1" spans="1:22">
      <c r="A15" s="218" t="s">
        <v>83</v>
      </c>
      <c r="B15" s="218" t="s">
        <v>84</v>
      </c>
      <c r="C15" s="218" t="s">
        <v>69</v>
      </c>
      <c r="D15" s="218" t="s">
        <v>85</v>
      </c>
      <c r="E15" s="217">
        <v>44.11086</v>
      </c>
      <c r="F15" s="217">
        <f>G15+O15+P15</f>
        <v>44.11086</v>
      </c>
      <c r="G15" s="217">
        <v>44.11086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  <c r="M15" s="217">
        <v>0</v>
      </c>
      <c r="N15" s="217">
        <v>0</v>
      </c>
      <c r="O15" s="217">
        <v>0</v>
      </c>
      <c r="P15" s="217">
        <v>0</v>
      </c>
      <c r="Q15" s="227"/>
      <c r="R15" s="218"/>
      <c r="S15" s="218"/>
      <c r="T15" s="218"/>
      <c r="U15" s="218"/>
      <c r="V15" s="218"/>
    </row>
    <row r="16" ht="24.95" customHeight="1" spans="1:22">
      <c r="A16" s="218" t="s">
        <v>83</v>
      </c>
      <c r="B16" s="218" t="s">
        <v>84</v>
      </c>
      <c r="C16" s="218" t="s">
        <v>73</v>
      </c>
      <c r="D16" s="218" t="s">
        <v>86</v>
      </c>
      <c r="E16" s="217">
        <v>8.805392</v>
      </c>
      <c r="F16" s="217">
        <f>G16+O16+P16</f>
        <v>8.805392</v>
      </c>
      <c r="G16" s="217">
        <v>8.805392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  <c r="M16" s="217">
        <v>0</v>
      </c>
      <c r="N16" s="217">
        <v>0</v>
      </c>
      <c r="O16" s="217">
        <v>0</v>
      </c>
      <c r="P16" s="217">
        <v>0</v>
      </c>
      <c r="Q16" s="227"/>
      <c r="R16" s="218"/>
      <c r="S16" s="218"/>
      <c r="T16" s="218"/>
      <c r="U16" s="218"/>
      <c r="V16" s="218"/>
    </row>
    <row r="17" ht="24.95" customHeight="1" spans="1:22">
      <c r="A17" s="218" t="s">
        <v>87</v>
      </c>
      <c r="B17" s="218" t="s">
        <v>88</v>
      </c>
      <c r="C17" s="218" t="s">
        <v>88</v>
      </c>
      <c r="D17" s="218" t="s">
        <v>89</v>
      </c>
      <c r="E17" s="217">
        <v>60.017856</v>
      </c>
      <c r="F17" s="217">
        <f>G17+O17+P17</f>
        <v>60.017856</v>
      </c>
      <c r="G17" s="217">
        <v>60.017856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  <c r="M17" s="217">
        <v>0</v>
      </c>
      <c r="N17" s="217">
        <v>0</v>
      </c>
      <c r="O17" s="217">
        <v>0</v>
      </c>
      <c r="P17" s="217">
        <v>0</v>
      </c>
      <c r="Q17" s="227"/>
      <c r="R17" s="218"/>
      <c r="S17" s="218"/>
      <c r="T17" s="218"/>
      <c r="U17" s="218"/>
      <c r="V17" s="218"/>
    </row>
    <row r="18" ht="24.95" customHeight="1" spans="1:22">
      <c r="A18" s="218" t="s">
        <v>75</v>
      </c>
      <c r="B18" s="218" t="s">
        <v>78</v>
      </c>
      <c r="C18" s="218" t="s">
        <v>78</v>
      </c>
      <c r="D18" s="218" t="s">
        <v>80</v>
      </c>
      <c r="E18" s="217">
        <v>2.1552</v>
      </c>
      <c r="F18" s="217">
        <f>G18+O18+P18</f>
        <v>2.1552</v>
      </c>
      <c r="G18" s="217">
        <v>2.1552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  <c r="M18" s="217">
        <v>0</v>
      </c>
      <c r="N18" s="217">
        <v>0</v>
      </c>
      <c r="O18" s="217">
        <v>0</v>
      </c>
      <c r="P18" s="217">
        <v>0</v>
      </c>
      <c r="Q18" s="227"/>
      <c r="R18" s="218"/>
      <c r="S18" s="218"/>
      <c r="T18" s="218"/>
      <c r="U18" s="218"/>
      <c r="V18" s="218"/>
    </row>
    <row r="19" ht="24.95" customHeight="1" spans="1:22">
      <c r="A19" s="218" t="s">
        <v>83</v>
      </c>
      <c r="B19" s="218" t="s">
        <v>84</v>
      </c>
      <c r="C19" s="218" t="s">
        <v>71</v>
      </c>
      <c r="D19" s="218" t="s">
        <v>90</v>
      </c>
      <c r="E19" s="217">
        <v>1.0416</v>
      </c>
      <c r="F19" s="217">
        <f>G19+O19+P19</f>
        <v>1.0416</v>
      </c>
      <c r="G19" s="217">
        <v>1.0416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27"/>
      <c r="R19" s="218"/>
      <c r="S19" s="218"/>
      <c r="T19" s="218"/>
      <c r="U19" s="218"/>
      <c r="V19" s="218"/>
    </row>
    <row r="20" ht="24.95" customHeight="1" spans="1:22">
      <c r="A20" s="218" t="s">
        <v>83</v>
      </c>
      <c r="B20" s="218" t="s">
        <v>84</v>
      </c>
      <c r="C20" s="218" t="s">
        <v>73</v>
      </c>
      <c r="D20" s="218" t="s">
        <v>86</v>
      </c>
      <c r="E20" s="217">
        <v>0.2583</v>
      </c>
      <c r="F20" s="217">
        <f>G20+O20+P20</f>
        <v>0.2583</v>
      </c>
      <c r="G20" s="217">
        <v>0.2583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v>0</v>
      </c>
      <c r="P20" s="217">
        <v>0</v>
      </c>
      <c r="Q20" s="227"/>
      <c r="R20" s="218"/>
      <c r="S20" s="218"/>
      <c r="T20" s="218"/>
      <c r="U20" s="218"/>
      <c r="V20" s="218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7"/>
  <sheetViews>
    <sheetView showGridLines="0" showZeros="0" workbookViewId="0">
      <selection activeCell="A2" sqref="A2:D2"/>
    </sheetView>
  </sheetViews>
  <sheetFormatPr defaultColWidth="7" defaultRowHeight="11.25"/>
  <cols>
    <col min="1" max="3" width="11.875" style="43" customWidth="1"/>
    <col min="4" max="4" width="40.5" style="43" customWidth="1"/>
    <col min="5" max="5" width="14.125" style="43" customWidth="1"/>
    <col min="6" max="7" width="11.875" style="43" customWidth="1"/>
    <col min="8" max="8" width="14.125" style="43" customWidth="1"/>
    <col min="9" max="12" width="11.875" style="43" customWidth="1"/>
    <col min="13" max="16384" width="7" style="43"/>
  </cols>
  <sheetData>
    <row r="1" ht="42" customHeight="1" spans="1:12">
      <c r="A1" s="44" t="s">
        <v>91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92</v>
      </c>
      <c r="B3" s="49"/>
      <c r="C3" s="50"/>
      <c r="D3" s="51" t="s">
        <v>43</v>
      </c>
      <c r="E3" s="52" t="s">
        <v>44</v>
      </c>
      <c r="F3" s="53" t="s">
        <v>93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94</v>
      </c>
      <c r="H4" s="57"/>
      <c r="I4" s="57"/>
      <c r="J4" s="68" t="s">
        <v>95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96</v>
      </c>
      <c r="I5" s="52" t="s">
        <v>97</v>
      </c>
      <c r="J5" s="52" t="s">
        <v>18</v>
      </c>
      <c r="K5" s="52" t="s">
        <v>98</v>
      </c>
      <c r="L5" s="52" t="s">
        <v>99</v>
      </c>
    </row>
    <row r="6" s="41" customFormat="1" ht="30" customHeight="1" spans="1:12">
      <c r="A6" s="59" t="s">
        <v>100</v>
      </c>
      <c r="B6" s="55" t="s">
        <v>100</v>
      </c>
      <c r="C6" s="55" t="s">
        <v>100</v>
      </c>
      <c r="D6" s="55" t="s">
        <v>100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59"/>
      <c r="B7" s="55"/>
      <c r="C7" s="55"/>
      <c r="D7" s="55" t="s">
        <v>8</v>
      </c>
      <c r="E7" s="122">
        <f>SUM(E8:E20)</f>
        <v>2130.136186</v>
      </c>
      <c r="F7" s="122">
        <f t="shared" ref="F7:L7" si="0">SUM(F8:F20)</f>
        <v>1048.136186</v>
      </c>
      <c r="G7" s="122">
        <f>SUM(G8:G20)</f>
        <v>983.136186</v>
      </c>
      <c r="H7" s="122">
        <f>SUM(H8:H20)</f>
        <v>955.180087</v>
      </c>
      <c r="I7" s="122">
        <f>SUM(I8:I20)</f>
        <v>27.956099</v>
      </c>
      <c r="J7" s="122">
        <f>SUM(J8:J20)</f>
        <v>1147</v>
      </c>
      <c r="K7" s="122">
        <f>SUM(K8:K20)</f>
        <v>65</v>
      </c>
      <c r="L7" s="122">
        <f>SUM(L8:L20)</f>
        <v>1082</v>
      </c>
    </row>
    <row r="8" s="42" customFormat="1" ht="30" customHeight="1" spans="1:12">
      <c r="A8" s="64" t="s">
        <v>67</v>
      </c>
      <c r="B8" s="64" t="s">
        <v>68</v>
      </c>
      <c r="C8" s="64" t="s">
        <v>69</v>
      </c>
      <c r="D8" s="64" t="s">
        <v>70</v>
      </c>
      <c r="E8" s="198">
        <v>402.577044</v>
      </c>
      <c r="F8" s="198">
        <f t="shared" ref="F8:F20" si="1">G8+J8</f>
        <v>402.577044</v>
      </c>
      <c r="G8" s="198">
        <f t="shared" ref="G8:G20" si="2">H8+I8</f>
        <v>399.577044</v>
      </c>
      <c r="H8" s="198">
        <v>386.6028</v>
      </c>
      <c r="I8" s="198">
        <v>12.974244</v>
      </c>
      <c r="J8" s="198">
        <f t="shared" ref="J8:J22" si="3">K8+L8</f>
        <v>3</v>
      </c>
      <c r="K8" s="198">
        <v>3</v>
      </c>
      <c r="L8" s="198">
        <v>0</v>
      </c>
    </row>
    <row r="9" s="42" customFormat="1" ht="30" customHeight="1" spans="1:12">
      <c r="A9" s="65" t="s">
        <v>67</v>
      </c>
      <c r="B9" s="64" t="s">
        <v>68</v>
      </c>
      <c r="C9" s="64" t="s">
        <v>71</v>
      </c>
      <c r="D9" s="64" t="s">
        <v>72</v>
      </c>
      <c r="E9" s="198">
        <v>23</v>
      </c>
      <c r="F9" s="198">
        <f>G9+J9</f>
        <v>23</v>
      </c>
      <c r="G9" s="198">
        <f>H9+I9</f>
        <v>4</v>
      </c>
      <c r="H9" s="198">
        <v>4</v>
      </c>
      <c r="I9" s="198">
        <v>0</v>
      </c>
      <c r="J9" s="198">
        <f>K9+L9</f>
        <v>19</v>
      </c>
      <c r="K9" s="198">
        <v>19</v>
      </c>
      <c r="L9" s="198">
        <v>0</v>
      </c>
    </row>
    <row r="10" s="42" customFormat="1" ht="30" customHeight="1" spans="1:12">
      <c r="A10" s="64" t="s">
        <v>67</v>
      </c>
      <c r="B10" s="64" t="s">
        <v>68</v>
      </c>
      <c r="C10" s="64" t="s">
        <v>73</v>
      </c>
      <c r="D10" s="64" t="s">
        <v>74</v>
      </c>
      <c r="E10" s="198">
        <v>77.19</v>
      </c>
      <c r="F10" s="198">
        <f>G10+J10</f>
        <v>77.19</v>
      </c>
      <c r="G10" s="198">
        <f>H10+I10</f>
        <v>57.19</v>
      </c>
      <c r="H10" s="198">
        <v>57.19</v>
      </c>
      <c r="I10" s="198">
        <v>0</v>
      </c>
      <c r="J10" s="198">
        <f>K10+L10</f>
        <v>20</v>
      </c>
      <c r="K10" s="198">
        <v>20</v>
      </c>
      <c r="L10" s="198">
        <v>0</v>
      </c>
    </row>
    <row r="11" s="42" customFormat="1" ht="30" customHeight="1" spans="1:12">
      <c r="A11" s="64" t="s">
        <v>75</v>
      </c>
      <c r="B11" s="64" t="s">
        <v>69</v>
      </c>
      <c r="C11" s="64" t="s">
        <v>76</v>
      </c>
      <c r="D11" s="64" t="s">
        <v>77</v>
      </c>
      <c r="E11" s="198">
        <v>326.876399</v>
      </c>
      <c r="F11" s="198">
        <f>G11+J11</f>
        <v>326.876399</v>
      </c>
      <c r="G11" s="198">
        <f>H11+I11</f>
        <v>318.876399</v>
      </c>
      <c r="H11" s="198">
        <v>304.6264</v>
      </c>
      <c r="I11" s="198">
        <v>14.249999</v>
      </c>
      <c r="J11" s="198">
        <f>K11+L11</f>
        <v>8</v>
      </c>
      <c r="K11" s="198">
        <v>8</v>
      </c>
      <c r="L11" s="198">
        <v>0</v>
      </c>
    </row>
    <row r="12" s="42" customFormat="1" ht="30" customHeight="1" spans="1:12">
      <c r="A12" s="64" t="s">
        <v>75</v>
      </c>
      <c r="B12" s="64" t="s">
        <v>78</v>
      </c>
      <c r="C12" s="64" t="s">
        <v>69</v>
      </c>
      <c r="D12" s="64" t="s">
        <v>79</v>
      </c>
      <c r="E12" s="198">
        <v>9.916495</v>
      </c>
      <c r="F12" s="198">
        <f>G12+J12</f>
        <v>9.916495</v>
      </c>
      <c r="G12" s="198">
        <f>H12+I12</f>
        <v>9.916495</v>
      </c>
      <c r="H12" s="198">
        <v>9.916495</v>
      </c>
      <c r="I12" s="198">
        <v>0</v>
      </c>
      <c r="J12" s="198">
        <f>K12+L12</f>
        <v>0</v>
      </c>
      <c r="K12" s="198">
        <v>0</v>
      </c>
      <c r="L12" s="198">
        <v>0</v>
      </c>
    </row>
    <row r="13" s="42" customFormat="1" ht="30" customHeight="1" spans="1:12">
      <c r="A13" s="66" t="s">
        <v>75</v>
      </c>
      <c r="B13" s="66" t="s">
        <v>78</v>
      </c>
      <c r="C13" s="66" t="s">
        <v>78</v>
      </c>
      <c r="D13" s="66" t="s">
        <v>80</v>
      </c>
      <c r="E13" s="198">
        <v>92.18704</v>
      </c>
      <c r="F13" s="198">
        <f>G13+J13</f>
        <v>92.18704</v>
      </c>
      <c r="G13" s="198">
        <f>H13+I13</f>
        <v>92.18704</v>
      </c>
      <c r="H13" s="198">
        <v>92.18704</v>
      </c>
      <c r="I13" s="198">
        <v>0</v>
      </c>
      <c r="J13" s="198">
        <f>K13+L13</f>
        <v>0</v>
      </c>
      <c r="K13" s="198">
        <v>0</v>
      </c>
      <c r="L13" s="198">
        <v>0</v>
      </c>
    </row>
    <row r="14" s="42" customFormat="1" ht="30" customHeight="1" spans="1:12">
      <c r="A14" s="66" t="s">
        <v>75</v>
      </c>
      <c r="B14" s="66" t="s">
        <v>81</v>
      </c>
      <c r="C14" s="66" t="s">
        <v>78</v>
      </c>
      <c r="D14" s="66" t="s">
        <v>82</v>
      </c>
      <c r="E14" s="198">
        <v>1082</v>
      </c>
      <c r="F14" s="198"/>
      <c r="G14" s="198"/>
      <c r="I14" s="198">
        <v>0</v>
      </c>
      <c r="J14" s="198">
        <f>K14+L14</f>
        <v>1082</v>
      </c>
      <c r="K14" s="198">
        <v>0</v>
      </c>
      <c r="L14" s="198">
        <v>1082</v>
      </c>
    </row>
    <row r="15" s="42" customFormat="1" ht="30" customHeight="1" spans="1:12">
      <c r="A15" s="66" t="s">
        <v>83</v>
      </c>
      <c r="B15" s="66" t="s">
        <v>84</v>
      </c>
      <c r="C15" s="66" t="s">
        <v>69</v>
      </c>
      <c r="D15" s="66" t="s">
        <v>85</v>
      </c>
      <c r="E15" s="198">
        <v>44.11086</v>
      </c>
      <c r="F15" s="198">
        <f t="shared" ref="F15:F20" si="4">G15+J15</f>
        <v>44.11086</v>
      </c>
      <c r="G15" s="198">
        <f t="shared" ref="G15:G20" si="5">H15+I15</f>
        <v>44.11086</v>
      </c>
      <c r="H15" s="198">
        <v>44.11086</v>
      </c>
      <c r="I15" s="198">
        <v>0</v>
      </c>
      <c r="J15" s="198">
        <f>K15+L15</f>
        <v>0</v>
      </c>
      <c r="K15" s="198">
        <v>0</v>
      </c>
      <c r="L15" s="198">
        <v>0</v>
      </c>
    </row>
    <row r="16" s="42" customFormat="1" ht="30" customHeight="1" spans="1:12">
      <c r="A16" s="66" t="s">
        <v>83</v>
      </c>
      <c r="B16" s="66" t="s">
        <v>84</v>
      </c>
      <c r="C16" s="66" t="s">
        <v>73</v>
      </c>
      <c r="D16" s="66" t="s">
        <v>86</v>
      </c>
      <c r="E16" s="198">
        <v>8.805392</v>
      </c>
      <c r="F16" s="198">
        <f>G16+J16</f>
        <v>8.805392</v>
      </c>
      <c r="G16" s="198">
        <f>H16+I16</f>
        <v>8.805392</v>
      </c>
      <c r="H16" s="198">
        <v>8.805392</v>
      </c>
      <c r="I16" s="198">
        <v>0</v>
      </c>
      <c r="J16" s="198">
        <f>K16+L16</f>
        <v>0</v>
      </c>
      <c r="K16" s="198">
        <v>0</v>
      </c>
      <c r="L16" s="198">
        <v>0</v>
      </c>
    </row>
    <row r="17" s="42" customFormat="1" ht="30" customHeight="1" spans="1:12">
      <c r="A17" s="66" t="s">
        <v>87</v>
      </c>
      <c r="B17" s="66" t="s">
        <v>88</v>
      </c>
      <c r="C17" s="66" t="s">
        <v>88</v>
      </c>
      <c r="D17" s="66" t="s">
        <v>89</v>
      </c>
      <c r="E17" s="198">
        <v>60.017856</v>
      </c>
      <c r="F17" s="198">
        <f>G17+J17</f>
        <v>60.017856</v>
      </c>
      <c r="G17" s="198">
        <f>H17+I17</f>
        <v>45.017856</v>
      </c>
      <c r="H17" s="198">
        <v>44.286</v>
      </c>
      <c r="I17" s="198">
        <v>0.731856</v>
      </c>
      <c r="J17" s="198">
        <f>K17+L17</f>
        <v>15</v>
      </c>
      <c r="K17" s="198">
        <v>15</v>
      </c>
      <c r="L17" s="198">
        <v>0</v>
      </c>
    </row>
    <row r="18" s="42" customFormat="1" ht="30" customHeight="1" spans="1:12">
      <c r="A18" s="66" t="s">
        <v>75</v>
      </c>
      <c r="B18" s="66" t="s">
        <v>78</v>
      </c>
      <c r="C18" s="66" t="s">
        <v>78</v>
      </c>
      <c r="D18" s="66" t="s">
        <v>80</v>
      </c>
      <c r="E18" s="198">
        <v>2.1552</v>
      </c>
      <c r="F18" s="198">
        <f>G18+J18</f>
        <v>2.1552</v>
      </c>
      <c r="G18" s="198">
        <f>H18+I18</f>
        <v>2.1552</v>
      </c>
      <c r="H18" s="198">
        <v>2.1552</v>
      </c>
      <c r="I18" s="198">
        <v>0</v>
      </c>
      <c r="J18" s="198">
        <f>K18+L18</f>
        <v>0</v>
      </c>
      <c r="K18" s="198">
        <v>0</v>
      </c>
      <c r="L18" s="198">
        <v>0</v>
      </c>
    </row>
    <row r="19" s="42" customFormat="1" ht="30" customHeight="1" spans="1:12">
      <c r="A19" s="66" t="s">
        <v>83</v>
      </c>
      <c r="B19" s="66" t="s">
        <v>84</v>
      </c>
      <c r="C19" s="66" t="s">
        <v>71</v>
      </c>
      <c r="D19" s="66" t="s">
        <v>90</v>
      </c>
      <c r="E19" s="198">
        <v>1.0416</v>
      </c>
      <c r="F19" s="198">
        <f>G19+J19</f>
        <v>1.0416</v>
      </c>
      <c r="G19" s="198">
        <f>H19+I19</f>
        <v>1.0416</v>
      </c>
      <c r="H19" s="198">
        <v>1.0416</v>
      </c>
      <c r="I19" s="198">
        <v>0</v>
      </c>
      <c r="J19" s="198">
        <f>K19+L19</f>
        <v>0</v>
      </c>
      <c r="K19" s="198">
        <v>0</v>
      </c>
      <c r="L19" s="198">
        <v>0</v>
      </c>
    </row>
    <row r="20" s="42" customFormat="1" ht="30" customHeight="1" spans="1:12">
      <c r="A20" s="66" t="s">
        <v>83</v>
      </c>
      <c r="B20" s="66" t="s">
        <v>84</v>
      </c>
      <c r="C20" s="66" t="s">
        <v>73</v>
      </c>
      <c r="D20" s="66" t="s">
        <v>86</v>
      </c>
      <c r="E20" s="198">
        <v>0.2583</v>
      </c>
      <c r="F20" s="198">
        <f>G20+J20</f>
        <v>0.2583</v>
      </c>
      <c r="G20" s="198">
        <f>H20+I20</f>
        <v>0.2583</v>
      </c>
      <c r="H20" s="198">
        <v>0.2583</v>
      </c>
      <c r="I20" s="198">
        <v>0</v>
      </c>
      <c r="J20" s="198">
        <f>K20+L20</f>
        <v>0</v>
      </c>
      <c r="K20" s="198">
        <v>0</v>
      </c>
      <c r="L20" s="198">
        <v>0</v>
      </c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198">
        <f>K21+L21</f>
        <v>0</v>
      </c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198">
        <f>K22+L22</f>
        <v>0</v>
      </c>
      <c r="K22" s="66"/>
      <c r="L22" s="66"/>
    </row>
    <row r="23" s="42" customFormat="1" ht="14.25"/>
    <row r="24" s="42" customFormat="1" ht="14.25"/>
    <row r="25" s="42" customFormat="1" ht="14.25"/>
    <row r="26" s="42" customFormat="1" ht="14.25"/>
    <row r="27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E13" sqref="E13"/>
    </sheetView>
  </sheetViews>
  <sheetFormatPr defaultColWidth="8.875" defaultRowHeight="11.25"/>
  <cols>
    <col min="1" max="1" width="4.75" style="129" customWidth="1"/>
    <col min="2" max="2" width="19.25" style="129" customWidth="1"/>
    <col min="3" max="3" width="17.875" style="130" customWidth="1"/>
    <col min="4" max="4" width="21.25" style="130" customWidth="1"/>
    <col min="5" max="5" width="8.5" style="130" customWidth="1"/>
    <col min="6" max="6" width="18.625" style="130" customWidth="1"/>
    <col min="7" max="7" width="11.375" style="130" customWidth="1"/>
    <col min="8" max="8" width="11.875" style="130" customWidth="1"/>
    <col min="9" max="9" width="13.125" style="130" customWidth="1"/>
    <col min="10" max="10" width="10.5" style="130" customWidth="1"/>
    <col min="11" max="11" width="12" style="130" customWidth="1"/>
    <col min="12" max="12" width="18.625" style="130" customWidth="1"/>
    <col min="13" max="13" width="9" style="130" customWidth="1"/>
    <col min="14" max="32" width="9" style="130"/>
    <col min="33" max="16384" width="8.875" style="130"/>
  </cols>
  <sheetData>
    <row r="1" ht="42" customHeight="1" spans="1:21">
      <c r="A1" s="131" t="s">
        <v>101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84"/>
      <c r="O1" s="184"/>
      <c r="P1" s="184"/>
      <c r="Q1" s="184"/>
      <c r="R1" s="184"/>
      <c r="S1" s="184"/>
      <c r="T1" s="184"/>
      <c r="U1" s="184"/>
    </row>
    <row r="2" s="126" customFormat="1" ht="15" customHeight="1" spans="1:21">
      <c r="A2" s="132" t="s">
        <v>1</v>
      </c>
      <c r="B2" s="132"/>
      <c r="C2" s="132"/>
      <c r="D2" s="133"/>
      <c r="E2" s="133"/>
      <c r="F2" s="133"/>
      <c r="G2" s="133"/>
      <c r="H2" s="134"/>
      <c r="I2" s="134"/>
      <c r="J2" s="185"/>
      <c r="K2" s="185"/>
      <c r="L2" s="186" t="s">
        <v>2</v>
      </c>
      <c r="M2" s="186"/>
      <c r="N2" s="185"/>
      <c r="O2" s="185"/>
      <c r="P2" s="185"/>
      <c r="Q2" s="185"/>
      <c r="R2" s="185"/>
      <c r="S2" s="185"/>
      <c r="T2" s="185"/>
      <c r="U2" s="185"/>
    </row>
    <row r="3" s="127" customFormat="1" ht="23.1" customHeight="1" spans="1:13">
      <c r="A3" s="135" t="s">
        <v>102</v>
      </c>
      <c r="B3" s="136"/>
      <c r="C3" s="137"/>
      <c r="D3" s="138" t="s">
        <v>103</v>
      </c>
      <c r="E3" s="138"/>
      <c r="F3" s="138"/>
      <c r="G3" s="138"/>
      <c r="H3" s="138"/>
      <c r="I3" s="138"/>
      <c r="J3" s="138"/>
      <c r="K3" s="138"/>
      <c r="L3" s="138"/>
      <c r="M3" s="187"/>
    </row>
    <row r="4" s="127" customFormat="1" ht="23.1" customHeight="1" spans="1:13">
      <c r="A4" s="139" t="s">
        <v>104</v>
      </c>
      <c r="B4" s="140"/>
      <c r="C4" s="141" t="s">
        <v>105</v>
      </c>
      <c r="D4" s="141" t="s">
        <v>106</v>
      </c>
      <c r="E4" s="142" t="s">
        <v>8</v>
      </c>
      <c r="F4" s="143" t="s">
        <v>9</v>
      </c>
      <c r="G4" s="144"/>
      <c r="H4" s="145" t="s">
        <v>10</v>
      </c>
      <c r="I4" s="145"/>
      <c r="J4" s="145"/>
      <c r="K4" s="145"/>
      <c r="L4" s="145"/>
      <c r="M4" s="188"/>
    </row>
    <row r="5" s="127" customFormat="1" ht="23.1" customHeight="1" spans="1:13">
      <c r="A5" s="146"/>
      <c r="B5" s="147"/>
      <c r="C5" s="148"/>
      <c r="D5" s="141"/>
      <c r="E5" s="142"/>
      <c r="F5" s="149" t="s">
        <v>11</v>
      </c>
      <c r="G5" s="149" t="s">
        <v>107</v>
      </c>
      <c r="H5" s="150" t="s">
        <v>13</v>
      </c>
      <c r="I5" s="189"/>
      <c r="J5" s="190" t="s">
        <v>108</v>
      </c>
      <c r="K5" s="191" t="s">
        <v>15</v>
      </c>
      <c r="L5" s="191" t="s">
        <v>16</v>
      </c>
      <c r="M5" s="192" t="s">
        <v>17</v>
      </c>
    </row>
    <row r="6" s="127" customFormat="1" ht="17.1" customHeight="1" spans="1:21">
      <c r="A6" s="151"/>
      <c r="B6" s="152"/>
      <c r="C6" s="148"/>
      <c r="D6" s="141"/>
      <c r="E6" s="142"/>
      <c r="F6" s="153"/>
      <c r="G6" s="153"/>
      <c r="H6" s="154" t="s">
        <v>18</v>
      </c>
      <c r="I6" s="193" t="s">
        <v>19</v>
      </c>
      <c r="J6" s="190"/>
      <c r="K6" s="194"/>
      <c r="L6" s="194"/>
      <c r="M6" s="192"/>
      <c r="N6" s="184"/>
      <c r="O6" s="184"/>
      <c r="P6" s="184"/>
      <c r="Q6" s="184"/>
      <c r="R6" s="184"/>
      <c r="S6" s="184"/>
      <c r="T6" s="184"/>
      <c r="U6" s="184"/>
    </row>
    <row r="7" s="128" customFormat="1" ht="20.1" customHeight="1" spans="1:21">
      <c r="A7" s="155" t="s">
        <v>20</v>
      </c>
      <c r="B7" s="156"/>
      <c r="C7" s="157">
        <v>995.726186</v>
      </c>
      <c r="D7" s="158" t="s">
        <v>109</v>
      </c>
      <c r="E7" s="159">
        <f>H7+M7</f>
        <v>502.767044</v>
      </c>
      <c r="F7" s="159"/>
      <c r="G7" s="159"/>
      <c r="H7" s="159">
        <f>I7</f>
        <v>450.357044</v>
      </c>
      <c r="I7" s="159">
        <v>450.357044</v>
      </c>
      <c r="J7" s="159"/>
      <c r="K7" s="159"/>
      <c r="L7" s="159"/>
      <c r="M7" s="195">
        <v>52.41</v>
      </c>
      <c r="N7" s="196"/>
      <c r="O7" s="196"/>
      <c r="P7" s="196"/>
      <c r="Q7" s="196"/>
      <c r="R7" s="196"/>
      <c r="S7" s="196"/>
      <c r="T7" s="196"/>
      <c r="U7" s="196"/>
    </row>
    <row r="8" s="128" customFormat="1" ht="20.1" customHeight="1" spans="1:21">
      <c r="A8" s="155" t="s">
        <v>22</v>
      </c>
      <c r="B8" s="156"/>
      <c r="C8" s="160"/>
      <c r="D8" s="161" t="s">
        <v>110</v>
      </c>
      <c r="E8" s="159">
        <f t="shared" ref="E8:E35" si="0">H8+M8</f>
        <v>0</v>
      </c>
      <c r="F8" s="159"/>
      <c r="G8" s="159"/>
      <c r="H8" s="159">
        <f t="shared" ref="H8:H35" si="1">I8</f>
        <v>0</v>
      </c>
      <c r="I8" s="197"/>
      <c r="J8" s="197"/>
      <c r="K8" s="197"/>
      <c r="L8" s="197"/>
      <c r="M8" s="195"/>
      <c r="N8" s="196"/>
      <c r="O8" s="196"/>
      <c r="P8" s="196"/>
      <c r="Q8" s="196"/>
      <c r="R8" s="196"/>
      <c r="S8" s="196"/>
      <c r="T8" s="196"/>
      <c r="U8" s="196"/>
    </row>
    <row r="9" s="128" customFormat="1" ht="20.1" customHeight="1" spans="1:21">
      <c r="A9" s="155" t="s">
        <v>24</v>
      </c>
      <c r="B9" s="156"/>
      <c r="C9" s="162">
        <v>27</v>
      </c>
      <c r="D9" s="161" t="s">
        <v>111</v>
      </c>
      <c r="E9" s="159">
        <f>H9+M9</f>
        <v>0</v>
      </c>
      <c r="F9" s="159"/>
      <c r="G9" s="159"/>
      <c r="H9" s="159">
        <f>I9</f>
        <v>0</v>
      </c>
      <c r="I9" s="197"/>
      <c r="J9" s="197"/>
      <c r="K9" s="197"/>
      <c r="L9" s="197"/>
      <c r="M9" s="195"/>
      <c r="N9" s="196"/>
      <c r="O9" s="196"/>
      <c r="P9" s="196"/>
      <c r="Q9" s="196"/>
      <c r="R9" s="196"/>
      <c r="S9" s="196"/>
      <c r="T9" s="196"/>
      <c r="U9" s="196"/>
    </row>
    <row r="10" s="128" customFormat="1" ht="24.95" customHeight="1" spans="1:21">
      <c r="A10" s="155" t="s">
        <v>26</v>
      </c>
      <c r="B10" s="156"/>
      <c r="C10" s="162">
        <v>1107.41</v>
      </c>
      <c r="D10" s="161" t="s">
        <v>112</v>
      </c>
      <c r="E10" s="159">
        <f>H10+M10</f>
        <v>0</v>
      </c>
      <c r="F10" s="159"/>
      <c r="G10" s="159"/>
      <c r="H10" s="159">
        <f>I10</f>
        <v>0</v>
      </c>
      <c r="I10" s="197"/>
      <c r="J10" s="197"/>
      <c r="K10" s="197"/>
      <c r="L10" s="197"/>
      <c r="M10" s="195"/>
      <c r="N10" s="196"/>
      <c r="O10" s="196"/>
      <c r="P10" s="196"/>
      <c r="Q10" s="196"/>
      <c r="R10" s="196"/>
      <c r="S10" s="196"/>
      <c r="T10" s="196"/>
      <c r="U10" s="196"/>
    </row>
    <row r="11" s="128" customFormat="1" ht="20.1" customHeight="1" spans="1:21">
      <c r="A11" s="155" t="s">
        <v>28</v>
      </c>
      <c r="B11" s="156"/>
      <c r="C11" s="160"/>
      <c r="D11" s="161" t="s">
        <v>113</v>
      </c>
      <c r="E11" s="159">
        <f>H11+M11</f>
        <v>60.02</v>
      </c>
      <c r="F11" s="159"/>
      <c r="G11" s="159"/>
      <c r="H11" s="159">
        <f>I11</f>
        <v>60.02</v>
      </c>
      <c r="I11" s="197">
        <v>60.02</v>
      </c>
      <c r="J11" s="197"/>
      <c r="K11" s="197"/>
      <c r="L11" s="197"/>
      <c r="M11" s="195"/>
      <c r="N11" s="196"/>
      <c r="O11" s="196"/>
      <c r="P11" s="196"/>
      <c r="Q11" s="196"/>
      <c r="R11" s="196"/>
      <c r="S11" s="196"/>
      <c r="T11" s="196"/>
      <c r="U11" s="196"/>
    </row>
    <row r="12" s="128" customFormat="1" ht="24.95" customHeight="1" spans="1:21">
      <c r="A12" s="155" t="s">
        <v>30</v>
      </c>
      <c r="B12" s="156"/>
      <c r="C12" s="163"/>
      <c r="D12" s="161" t="s">
        <v>114</v>
      </c>
      <c r="E12" s="159">
        <f>H12+M12</f>
        <v>0</v>
      </c>
      <c r="F12" s="159"/>
      <c r="G12" s="159"/>
      <c r="H12" s="159">
        <f>I12</f>
        <v>0</v>
      </c>
      <c r="I12" s="197"/>
      <c r="J12" s="197"/>
      <c r="K12" s="197"/>
      <c r="L12" s="197"/>
      <c r="M12" s="195"/>
      <c r="N12" s="196"/>
      <c r="O12" s="196"/>
      <c r="P12" s="196"/>
      <c r="Q12" s="196"/>
      <c r="R12" s="196"/>
      <c r="S12" s="196"/>
      <c r="T12" s="196"/>
      <c r="U12" s="196"/>
    </row>
    <row r="13" s="128" customFormat="1" ht="24.95" customHeight="1" spans="1:21">
      <c r="A13" s="155" t="s">
        <v>32</v>
      </c>
      <c r="B13" s="164"/>
      <c r="C13" s="165"/>
      <c r="D13" s="161" t="s">
        <v>115</v>
      </c>
      <c r="E13" s="159">
        <f>H13+M13</f>
        <v>0</v>
      </c>
      <c r="F13" s="159"/>
      <c r="G13" s="159"/>
      <c r="H13" s="159">
        <f>I13</f>
        <v>0</v>
      </c>
      <c r="I13" s="197"/>
      <c r="J13" s="197"/>
      <c r="K13" s="197"/>
      <c r="L13" s="197"/>
      <c r="M13" s="195"/>
      <c r="N13" s="196"/>
      <c r="O13" s="196"/>
      <c r="P13" s="196"/>
      <c r="Q13" s="196"/>
      <c r="R13" s="196"/>
      <c r="S13" s="196"/>
      <c r="T13" s="196"/>
      <c r="U13" s="196"/>
    </row>
    <row r="14" s="128" customFormat="1" ht="20.1" customHeight="1" spans="1:21">
      <c r="A14" s="166" t="s">
        <v>33</v>
      </c>
      <c r="B14" s="167"/>
      <c r="C14" s="157"/>
      <c r="D14" s="158" t="s">
        <v>116</v>
      </c>
      <c r="E14" s="159">
        <f>H14+M14</f>
        <v>1513.14</v>
      </c>
      <c r="F14" s="159"/>
      <c r="G14" s="159"/>
      <c r="H14" s="159">
        <f>I14</f>
        <v>431.14</v>
      </c>
      <c r="I14" s="197">
        <v>431.14</v>
      </c>
      <c r="J14" s="197"/>
      <c r="K14" s="197"/>
      <c r="L14" s="197"/>
      <c r="M14" s="195">
        <v>1082</v>
      </c>
      <c r="N14" s="196"/>
      <c r="O14" s="196"/>
      <c r="P14" s="196"/>
      <c r="Q14" s="196"/>
      <c r="R14" s="196"/>
      <c r="S14" s="196"/>
      <c r="T14" s="196"/>
      <c r="U14" s="196"/>
    </row>
    <row r="15" s="128" customFormat="1" ht="20.1" customHeight="1" spans="1:21">
      <c r="A15" s="168"/>
      <c r="B15" s="168"/>
      <c r="C15" s="169"/>
      <c r="D15" s="161" t="s">
        <v>117</v>
      </c>
      <c r="E15" s="159">
        <f>H15+M15</f>
        <v>54.21</v>
      </c>
      <c r="F15" s="159"/>
      <c r="G15" s="159"/>
      <c r="H15" s="159">
        <f>I15</f>
        <v>54.21</v>
      </c>
      <c r="I15" s="197">
        <v>54.21</v>
      </c>
      <c r="J15" s="197"/>
      <c r="K15" s="197"/>
      <c r="L15" s="197"/>
      <c r="M15" s="195"/>
      <c r="N15" s="196"/>
      <c r="O15" s="196"/>
      <c r="P15" s="196"/>
      <c r="Q15" s="196"/>
      <c r="R15" s="196"/>
      <c r="S15" s="196"/>
      <c r="T15" s="196"/>
      <c r="U15" s="196"/>
    </row>
    <row r="16" s="128" customFormat="1" ht="20.1" customHeight="1" spans="1:21">
      <c r="A16" s="170"/>
      <c r="B16" s="171"/>
      <c r="C16" s="169"/>
      <c r="D16" s="161" t="s">
        <v>118</v>
      </c>
      <c r="E16" s="159">
        <f>H16+M16</f>
        <v>0</v>
      </c>
      <c r="F16" s="159"/>
      <c r="G16" s="159"/>
      <c r="H16" s="159">
        <f>I16</f>
        <v>0</v>
      </c>
      <c r="I16" s="197"/>
      <c r="J16" s="197"/>
      <c r="K16" s="197"/>
      <c r="L16" s="197"/>
      <c r="M16" s="195"/>
      <c r="N16" s="196"/>
      <c r="O16" s="196"/>
      <c r="P16" s="196"/>
      <c r="Q16" s="196"/>
      <c r="R16" s="196"/>
      <c r="S16" s="196"/>
      <c r="T16" s="196"/>
      <c r="U16" s="196"/>
    </row>
    <row r="17" s="128" customFormat="1" ht="20.1" customHeight="1" spans="1:21">
      <c r="A17" s="170"/>
      <c r="B17" s="171"/>
      <c r="C17" s="169"/>
      <c r="D17" s="158" t="s">
        <v>119</v>
      </c>
      <c r="E17" s="159">
        <f>H17+M17</f>
        <v>0</v>
      </c>
      <c r="F17" s="159"/>
      <c r="G17" s="159"/>
      <c r="H17" s="159">
        <f>I17</f>
        <v>0</v>
      </c>
      <c r="I17" s="197"/>
      <c r="J17" s="197"/>
      <c r="K17" s="197"/>
      <c r="L17" s="197"/>
      <c r="M17" s="195"/>
      <c r="N17" s="196"/>
      <c r="O17" s="196"/>
      <c r="P17" s="196"/>
      <c r="Q17" s="196"/>
      <c r="R17" s="196"/>
      <c r="S17" s="196"/>
      <c r="T17" s="196"/>
      <c r="U17" s="196"/>
    </row>
    <row r="18" s="128" customFormat="1" ht="20.1" customHeight="1" spans="1:21">
      <c r="A18" s="170"/>
      <c r="B18" s="171"/>
      <c r="C18" s="169"/>
      <c r="D18" s="158" t="s">
        <v>120</v>
      </c>
      <c r="E18" s="159">
        <f>H18+M18</f>
        <v>0</v>
      </c>
      <c r="F18" s="159"/>
      <c r="G18" s="159"/>
      <c r="H18" s="159">
        <f>I18</f>
        <v>0</v>
      </c>
      <c r="I18" s="197"/>
      <c r="J18" s="197"/>
      <c r="K18" s="197"/>
      <c r="L18" s="197"/>
      <c r="M18" s="195"/>
      <c r="N18" s="196"/>
      <c r="O18" s="196"/>
      <c r="P18" s="196"/>
      <c r="Q18" s="196"/>
      <c r="R18" s="196"/>
      <c r="S18" s="196"/>
      <c r="T18" s="196"/>
      <c r="U18" s="196"/>
    </row>
    <row r="19" s="128" customFormat="1" ht="20.1" customHeight="1" spans="1:21">
      <c r="A19" s="172"/>
      <c r="B19" s="173"/>
      <c r="C19" s="169"/>
      <c r="D19" s="161" t="s">
        <v>121</v>
      </c>
      <c r="E19" s="159">
        <f>H19+M19</f>
        <v>0</v>
      </c>
      <c r="F19" s="159"/>
      <c r="G19" s="159"/>
      <c r="H19" s="159">
        <f>I19</f>
        <v>0</v>
      </c>
      <c r="I19" s="159"/>
      <c r="J19" s="159"/>
      <c r="K19" s="159"/>
      <c r="L19" s="159"/>
      <c r="M19" s="159"/>
      <c r="N19" s="196"/>
      <c r="O19" s="196"/>
      <c r="P19" s="196"/>
      <c r="Q19" s="196"/>
      <c r="R19" s="196"/>
      <c r="S19" s="196"/>
      <c r="T19" s="196"/>
      <c r="U19" s="196"/>
    </row>
    <row r="20" s="128" customFormat="1" ht="20.1" customHeight="1" spans="1:21">
      <c r="A20" s="170"/>
      <c r="B20" s="171"/>
      <c r="C20" s="169"/>
      <c r="D20" s="161" t="s">
        <v>122</v>
      </c>
      <c r="E20" s="159">
        <f>H20+M20</f>
        <v>0</v>
      </c>
      <c r="F20" s="159"/>
      <c r="G20" s="159"/>
      <c r="H20" s="159">
        <f>I20</f>
        <v>0</v>
      </c>
      <c r="I20" s="159"/>
      <c r="J20" s="159"/>
      <c r="K20" s="159"/>
      <c r="L20" s="159"/>
      <c r="M20" s="195"/>
      <c r="N20" s="196"/>
      <c r="O20" s="196"/>
      <c r="P20" s="196"/>
      <c r="Q20" s="196"/>
      <c r="R20" s="196"/>
      <c r="S20" s="196"/>
      <c r="T20" s="196"/>
      <c r="U20" s="196"/>
    </row>
    <row r="21" s="128" customFormat="1" ht="24.95" customHeight="1" spans="1:21">
      <c r="A21" s="170"/>
      <c r="B21" s="171"/>
      <c r="C21" s="169"/>
      <c r="D21" s="161" t="s">
        <v>123</v>
      </c>
      <c r="E21" s="159">
        <f>H21+M21</f>
        <v>0</v>
      </c>
      <c r="F21" s="159"/>
      <c r="G21" s="159"/>
      <c r="H21" s="159">
        <f>I21</f>
        <v>0</v>
      </c>
      <c r="I21" s="159"/>
      <c r="J21" s="159"/>
      <c r="K21" s="159"/>
      <c r="L21" s="159"/>
      <c r="M21" s="195"/>
      <c r="N21" s="196"/>
      <c r="O21" s="196"/>
      <c r="P21" s="196"/>
      <c r="Q21" s="196"/>
      <c r="R21" s="196"/>
      <c r="S21" s="196"/>
      <c r="T21" s="196"/>
      <c r="U21" s="196"/>
    </row>
    <row r="22" s="128" customFormat="1" ht="18.95" customHeight="1" spans="1:21">
      <c r="A22" s="174"/>
      <c r="B22" s="174"/>
      <c r="C22" s="175"/>
      <c r="D22" s="161" t="s">
        <v>124</v>
      </c>
      <c r="E22" s="159">
        <f>H22+M22</f>
        <v>0</v>
      </c>
      <c r="F22" s="159"/>
      <c r="G22" s="159"/>
      <c r="H22" s="159">
        <f>I22</f>
        <v>0</v>
      </c>
      <c r="I22" s="159"/>
      <c r="J22" s="159"/>
      <c r="K22" s="159"/>
      <c r="L22" s="159"/>
      <c r="M22" s="195"/>
      <c r="N22" s="196"/>
      <c r="O22" s="196"/>
      <c r="P22" s="196"/>
      <c r="Q22" s="196"/>
      <c r="R22" s="196"/>
      <c r="S22" s="196"/>
      <c r="T22" s="196"/>
      <c r="U22" s="196"/>
    </row>
    <row r="23" s="128" customFormat="1" ht="18.95" customHeight="1" spans="1:21">
      <c r="A23" s="176"/>
      <c r="B23" s="177"/>
      <c r="C23" s="175"/>
      <c r="D23" s="161" t="s">
        <v>125</v>
      </c>
      <c r="E23" s="159">
        <f>H23+M23</f>
        <v>0</v>
      </c>
      <c r="F23" s="159"/>
      <c r="G23" s="159"/>
      <c r="H23" s="159">
        <f>I23</f>
        <v>0</v>
      </c>
      <c r="I23" s="159"/>
      <c r="J23" s="159"/>
      <c r="K23" s="159"/>
      <c r="L23" s="159"/>
      <c r="M23" s="195"/>
      <c r="N23" s="196"/>
      <c r="O23" s="196"/>
      <c r="P23" s="196"/>
      <c r="Q23" s="196"/>
      <c r="R23" s="196"/>
      <c r="S23" s="196"/>
      <c r="T23" s="196"/>
      <c r="U23" s="196"/>
    </row>
    <row r="24" s="128" customFormat="1" ht="18.95" customHeight="1" spans="1:21">
      <c r="A24" s="176"/>
      <c r="B24" s="177"/>
      <c r="C24" s="175"/>
      <c r="D24" s="161" t="s">
        <v>126</v>
      </c>
      <c r="E24" s="159">
        <f>H24+M24</f>
        <v>0</v>
      </c>
      <c r="F24" s="159"/>
      <c r="G24" s="159"/>
      <c r="H24" s="159">
        <f>I24</f>
        <v>0</v>
      </c>
      <c r="I24" s="159"/>
      <c r="J24" s="159"/>
      <c r="K24" s="159"/>
      <c r="L24" s="159"/>
      <c r="M24" s="195"/>
      <c r="N24" s="196"/>
      <c r="O24" s="196"/>
      <c r="P24" s="196"/>
      <c r="Q24" s="196"/>
      <c r="R24" s="196"/>
      <c r="S24" s="196"/>
      <c r="T24" s="196"/>
      <c r="U24" s="196"/>
    </row>
    <row r="25" s="128" customFormat="1" ht="18.95" customHeight="1" spans="1:21">
      <c r="A25" s="176"/>
      <c r="B25" s="177"/>
      <c r="C25" s="175"/>
      <c r="D25" s="161" t="s">
        <v>127</v>
      </c>
      <c r="E25" s="159">
        <f>H25+M25</f>
        <v>0</v>
      </c>
      <c r="F25" s="159"/>
      <c r="G25" s="159"/>
      <c r="H25" s="159">
        <f>I25</f>
        <v>0</v>
      </c>
      <c r="I25" s="159"/>
      <c r="J25" s="159"/>
      <c r="K25" s="159"/>
      <c r="L25" s="159"/>
      <c r="M25" s="195"/>
      <c r="N25" s="196"/>
      <c r="O25" s="196"/>
      <c r="P25" s="196"/>
      <c r="Q25" s="196"/>
      <c r="R25" s="196"/>
      <c r="S25" s="196"/>
      <c r="T25" s="196"/>
      <c r="U25" s="196"/>
    </row>
    <row r="26" s="128" customFormat="1" ht="18.95" customHeight="1" spans="1:21">
      <c r="A26" s="176"/>
      <c r="B26" s="177"/>
      <c r="C26" s="175"/>
      <c r="D26" s="161" t="s">
        <v>128</v>
      </c>
      <c r="E26" s="159">
        <f>H26+M26</f>
        <v>0</v>
      </c>
      <c r="F26" s="159"/>
      <c r="G26" s="159"/>
      <c r="H26" s="159">
        <f>I26</f>
        <v>0</v>
      </c>
      <c r="I26" s="159"/>
      <c r="J26" s="159"/>
      <c r="K26" s="159"/>
      <c r="L26" s="159"/>
      <c r="M26" s="195"/>
      <c r="N26" s="196"/>
      <c r="O26" s="196"/>
      <c r="P26" s="196"/>
      <c r="Q26" s="196"/>
      <c r="R26" s="196"/>
      <c r="S26" s="196"/>
      <c r="T26" s="196"/>
      <c r="U26" s="196"/>
    </row>
    <row r="27" s="128" customFormat="1" ht="18.95" customHeight="1" spans="1:21">
      <c r="A27" s="176"/>
      <c r="B27" s="177"/>
      <c r="C27" s="175"/>
      <c r="D27" s="161" t="s">
        <v>129</v>
      </c>
      <c r="E27" s="159">
        <f>H27+M27</f>
        <v>0</v>
      </c>
      <c r="F27" s="159"/>
      <c r="G27" s="159"/>
      <c r="H27" s="159">
        <f>I27</f>
        <v>0</v>
      </c>
      <c r="I27" s="159"/>
      <c r="J27" s="159"/>
      <c r="K27" s="159"/>
      <c r="L27" s="159"/>
      <c r="M27" s="195"/>
      <c r="N27" s="196"/>
      <c r="O27" s="196"/>
      <c r="P27" s="196"/>
      <c r="Q27" s="196"/>
      <c r="R27" s="196"/>
      <c r="S27" s="196"/>
      <c r="T27" s="196"/>
      <c r="U27" s="196"/>
    </row>
    <row r="28" s="128" customFormat="1" ht="18.95" customHeight="1" spans="1:21">
      <c r="A28" s="176"/>
      <c r="B28" s="177"/>
      <c r="C28" s="175"/>
      <c r="D28" s="161" t="s">
        <v>130</v>
      </c>
      <c r="E28" s="159">
        <f>H28+M28</f>
        <v>0</v>
      </c>
      <c r="F28" s="159"/>
      <c r="G28" s="159"/>
      <c r="H28" s="159">
        <f>I28</f>
        <v>0</v>
      </c>
      <c r="I28" s="159"/>
      <c r="J28" s="159"/>
      <c r="K28" s="159"/>
      <c r="L28" s="159"/>
      <c r="M28" s="195"/>
      <c r="N28" s="196"/>
      <c r="O28" s="196"/>
      <c r="P28" s="196"/>
      <c r="Q28" s="196"/>
      <c r="R28" s="196"/>
      <c r="S28" s="196"/>
      <c r="T28" s="196"/>
      <c r="U28" s="196"/>
    </row>
    <row r="29" s="128" customFormat="1" ht="18.95" customHeight="1" spans="1:21">
      <c r="A29" s="176"/>
      <c r="B29" s="177"/>
      <c r="C29" s="175"/>
      <c r="D29" s="161" t="s">
        <v>131</v>
      </c>
      <c r="E29" s="159">
        <f>H29+M29</f>
        <v>0</v>
      </c>
      <c r="F29" s="159"/>
      <c r="G29" s="159"/>
      <c r="H29" s="159">
        <f>I29</f>
        <v>0</v>
      </c>
      <c r="I29" s="159"/>
      <c r="J29" s="159"/>
      <c r="K29" s="159"/>
      <c r="L29" s="159"/>
      <c r="M29" s="195"/>
      <c r="N29" s="196"/>
      <c r="O29" s="196"/>
      <c r="P29" s="196"/>
      <c r="Q29" s="196"/>
      <c r="R29" s="196"/>
      <c r="S29" s="196"/>
      <c r="T29" s="196"/>
      <c r="U29" s="196"/>
    </row>
    <row r="30" s="128" customFormat="1" ht="18.95" customHeight="1" spans="1:21">
      <c r="A30" s="176"/>
      <c r="B30" s="177"/>
      <c r="C30" s="175"/>
      <c r="D30" s="161" t="s">
        <v>132</v>
      </c>
      <c r="E30" s="159">
        <f>H30+M30</f>
        <v>0</v>
      </c>
      <c r="F30" s="159"/>
      <c r="G30" s="159"/>
      <c r="H30" s="159">
        <f>I30</f>
        <v>0</v>
      </c>
      <c r="I30" s="159"/>
      <c r="J30" s="159"/>
      <c r="K30" s="159"/>
      <c r="L30" s="159"/>
      <c r="M30" s="195"/>
      <c r="N30" s="196"/>
      <c r="O30" s="196"/>
      <c r="P30" s="196"/>
      <c r="Q30" s="196"/>
      <c r="R30" s="196"/>
      <c r="S30" s="196"/>
      <c r="T30" s="196"/>
      <c r="U30" s="196"/>
    </row>
    <row r="31" s="128" customFormat="1" ht="18.95" customHeight="1" spans="1:21">
      <c r="A31" s="178" t="s">
        <v>34</v>
      </c>
      <c r="B31" s="179"/>
      <c r="C31" s="162">
        <v>2130.136186</v>
      </c>
      <c r="D31" s="161" t="s">
        <v>133</v>
      </c>
      <c r="E31" s="159">
        <f>H31+M31</f>
        <v>0</v>
      </c>
      <c r="F31" s="159"/>
      <c r="G31" s="159"/>
      <c r="H31" s="159">
        <f>I31</f>
        <v>0</v>
      </c>
      <c r="I31" s="159"/>
      <c r="J31" s="159"/>
      <c r="K31" s="159"/>
      <c r="L31" s="159"/>
      <c r="M31" s="195"/>
      <c r="N31" s="196"/>
      <c r="O31" s="196"/>
      <c r="P31" s="196"/>
      <c r="Q31" s="196"/>
      <c r="R31" s="196"/>
      <c r="S31" s="196"/>
      <c r="T31" s="196"/>
      <c r="U31" s="196"/>
    </row>
    <row r="32" s="128" customFormat="1" ht="18.95" customHeight="1" spans="1:21">
      <c r="A32" s="180" t="s">
        <v>35</v>
      </c>
      <c r="B32" s="181"/>
      <c r="C32" s="160"/>
      <c r="D32" s="161" t="s">
        <v>134</v>
      </c>
      <c r="E32" s="159">
        <f>H32+M32</f>
        <v>0</v>
      </c>
      <c r="F32" s="159"/>
      <c r="G32" s="159"/>
      <c r="H32" s="159">
        <f>I32</f>
        <v>0</v>
      </c>
      <c r="I32" s="159"/>
      <c r="J32" s="159"/>
      <c r="K32" s="159"/>
      <c r="L32" s="159"/>
      <c r="M32" s="195"/>
      <c r="N32" s="196"/>
      <c r="O32" s="196"/>
      <c r="P32" s="196"/>
      <c r="Q32" s="196"/>
      <c r="R32" s="196"/>
      <c r="S32" s="196"/>
      <c r="T32" s="196"/>
      <c r="U32" s="196"/>
    </row>
    <row r="33" s="128" customFormat="1" ht="24.95" customHeight="1" spans="1:21">
      <c r="A33" s="180" t="s">
        <v>135</v>
      </c>
      <c r="B33" s="181"/>
      <c r="C33" s="163"/>
      <c r="D33" s="161" t="s">
        <v>136</v>
      </c>
      <c r="E33" s="159">
        <f>H33+M33</f>
        <v>0</v>
      </c>
      <c r="F33" s="159"/>
      <c r="G33" s="159"/>
      <c r="H33" s="159">
        <f>I33</f>
        <v>0</v>
      </c>
      <c r="I33" s="159"/>
      <c r="J33" s="159"/>
      <c r="K33" s="159"/>
      <c r="L33" s="159"/>
      <c r="M33" s="195"/>
      <c r="N33" s="196"/>
      <c r="O33" s="196"/>
      <c r="P33" s="196"/>
      <c r="Q33" s="196"/>
      <c r="R33" s="196"/>
      <c r="S33" s="196"/>
      <c r="T33" s="196"/>
      <c r="U33" s="196"/>
    </row>
    <row r="34" s="128" customFormat="1" ht="18.95" customHeight="1" spans="1:21">
      <c r="A34" s="180" t="s">
        <v>137</v>
      </c>
      <c r="B34" s="181"/>
      <c r="C34" s="163"/>
      <c r="D34" s="161" t="s">
        <v>138</v>
      </c>
      <c r="E34" s="159">
        <f>H34+M34</f>
        <v>0</v>
      </c>
      <c r="F34" s="159"/>
      <c r="G34" s="159"/>
      <c r="H34" s="159">
        <f>I34</f>
        <v>0</v>
      </c>
      <c r="I34" s="159"/>
      <c r="J34" s="159"/>
      <c r="K34" s="159"/>
      <c r="L34" s="159"/>
      <c r="M34" s="195"/>
      <c r="N34" s="196"/>
      <c r="O34" s="196"/>
      <c r="P34" s="196"/>
      <c r="Q34" s="196"/>
      <c r="R34" s="196"/>
      <c r="S34" s="196"/>
      <c r="T34" s="196"/>
      <c r="U34" s="196"/>
    </row>
    <row r="35" s="128" customFormat="1" ht="18.95" customHeight="1" spans="1:21">
      <c r="A35" s="135" t="s">
        <v>139</v>
      </c>
      <c r="B35" s="137"/>
      <c r="C35" s="162">
        <v>2130.136186</v>
      </c>
      <c r="D35" s="182" t="s">
        <v>140</v>
      </c>
      <c r="E35" s="159">
        <f>SUM(E7:E34)</f>
        <v>2130.137044</v>
      </c>
      <c r="F35" s="159">
        <f t="shared" ref="F35:M35" si="2">SUM(F7:F34)</f>
        <v>0</v>
      </c>
      <c r="G35" s="159">
        <f>SUM(G7:G34)</f>
        <v>0</v>
      </c>
      <c r="H35" s="159">
        <f>SUM(H7:H34)</f>
        <v>995.727044</v>
      </c>
      <c r="I35" s="159">
        <f>SUM(I7:I34)</f>
        <v>995.727044</v>
      </c>
      <c r="J35" s="159">
        <f>SUM(J7:J34)</f>
        <v>0</v>
      </c>
      <c r="K35" s="159">
        <f>SUM(K7:K34)</f>
        <v>0</v>
      </c>
      <c r="L35" s="159">
        <f>SUM(L7:L34)</f>
        <v>0</v>
      </c>
      <c r="M35" s="159">
        <f>SUM(M7:M34)</f>
        <v>1134.41</v>
      </c>
      <c r="N35" s="196"/>
      <c r="O35" s="196"/>
      <c r="P35" s="196"/>
      <c r="Q35" s="196"/>
      <c r="R35" s="196"/>
      <c r="S35" s="196"/>
      <c r="T35" s="196"/>
      <c r="U35" s="196"/>
    </row>
    <row r="36" s="127" customFormat="1" ht="14.25" spans="1:4">
      <c r="A36" s="183"/>
      <c r="B36" s="183"/>
      <c r="D36" s="184"/>
    </row>
    <row r="37" s="127" customFormat="1" ht="14.25" spans="1:2">
      <c r="A37" s="183"/>
      <c r="B37" s="183"/>
    </row>
    <row r="38" s="127" customFormat="1" ht="14.25" spans="1:2">
      <c r="A38" s="183"/>
      <c r="B38" s="183"/>
    </row>
    <row r="39" s="127" customFormat="1" ht="14.25" spans="1:2">
      <c r="A39" s="183"/>
      <c r="B39" s="183"/>
    </row>
    <row r="40" s="127" customFormat="1" ht="14.25" spans="1:2">
      <c r="A40" s="183"/>
      <c r="B40" s="183"/>
    </row>
    <row r="41" s="127" customFormat="1" ht="14.25" spans="1:2">
      <c r="A41" s="183"/>
      <c r="B41" s="183"/>
    </row>
    <row r="42" s="127" customFormat="1" ht="14.25" spans="1:2">
      <c r="A42" s="183"/>
      <c r="B42" s="18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showGridLines="0" showZeros="0" workbookViewId="0">
      <selection activeCell="G11" sqref="G11"/>
    </sheetView>
  </sheetViews>
  <sheetFormatPr defaultColWidth="7" defaultRowHeight="11.25"/>
  <cols>
    <col min="1" max="3" width="5.125" style="43" customWidth="1"/>
    <col min="4" max="4" width="24.375" style="43" customWidth="1"/>
    <col min="5" max="5" width="10.75" style="43" customWidth="1"/>
    <col min="6" max="6" width="11.625" style="43" customWidth="1"/>
    <col min="7" max="9" width="10.625" style="43" customWidth="1"/>
    <col min="10" max="10" width="10.375" style="43" customWidth="1"/>
    <col min="11" max="11" width="11.625" style="43" customWidth="1"/>
    <col min="12" max="16384" width="7" style="43"/>
  </cols>
  <sheetData>
    <row r="1" ht="42" customHeight="1" spans="1:11">
      <c r="A1" s="44" t="s">
        <v>141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92</v>
      </c>
      <c r="B3" s="49"/>
      <c r="C3" s="50"/>
      <c r="D3" s="51" t="s">
        <v>142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94</v>
      </c>
      <c r="G4" s="57"/>
      <c r="H4" s="57"/>
      <c r="I4" s="68" t="s">
        <v>95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143</v>
      </c>
      <c r="H5" s="52" t="s">
        <v>144</v>
      </c>
      <c r="I5" s="52" t="s">
        <v>18</v>
      </c>
      <c r="J5" s="52" t="s">
        <v>98</v>
      </c>
      <c r="K5" s="52" t="s">
        <v>99</v>
      </c>
    </row>
    <row r="6" s="121" customFormat="1" ht="30" customHeight="1" spans="1:11">
      <c r="A6" s="59" t="s">
        <v>100</v>
      </c>
      <c r="B6" s="55" t="s">
        <v>100</v>
      </c>
      <c r="C6" s="55" t="s">
        <v>100</v>
      </c>
      <c r="D6" s="55" t="s">
        <v>100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21" customFormat="1" ht="30" customHeight="1" spans="1:11">
      <c r="A7" s="59"/>
      <c r="B7" s="55"/>
      <c r="C7" s="55"/>
      <c r="D7" s="55" t="s">
        <v>8</v>
      </c>
      <c r="E7" s="122">
        <f>SUM(E8:E20)</f>
        <v>1048.136186</v>
      </c>
      <c r="F7" s="122">
        <f t="shared" ref="F7:K7" si="0">SUM(F8:F20)</f>
        <v>983.136186</v>
      </c>
      <c r="G7" s="122">
        <f>SUM(G8:G20)</f>
        <v>955.180087</v>
      </c>
      <c r="H7" s="122">
        <f>SUM(H8:H20)</f>
        <v>27.956099</v>
      </c>
      <c r="I7" s="122">
        <f>SUM(I8:I20)</f>
        <v>65</v>
      </c>
      <c r="J7" s="122">
        <f>SUM(J8:J20)</f>
        <v>65</v>
      </c>
      <c r="K7" s="122">
        <f>SUM(K8:K20)</f>
        <v>1082</v>
      </c>
    </row>
    <row r="8" s="121" customFormat="1" ht="30" customHeight="1" spans="1:11">
      <c r="A8" s="60" t="s">
        <v>67</v>
      </c>
      <c r="B8" s="61" t="s">
        <v>68</v>
      </c>
      <c r="C8" s="61" t="s">
        <v>69</v>
      </c>
      <c r="D8" s="62" t="s">
        <v>70</v>
      </c>
      <c r="E8" s="123">
        <f>F8+I8</f>
        <v>402.577044</v>
      </c>
      <c r="F8" s="123">
        <f>G8+H8</f>
        <v>399.577044</v>
      </c>
      <c r="G8" s="123">
        <v>386.6028</v>
      </c>
      <c r="H8" s="123">
        <v>12.974244</v>
      </c>
      <c r="I8" s="123">
        <v>3</v>
      </c>
      <c r="J8" s="123">
        <v>3</v>
      </c>
      <c r="K8" s="123">
        <v>0</v>
      </c>
    </row>
    <row r="9" s="42" customFormat="1" ht="30" customHeight="1" spans="1:11">
      <c r="A9" s="64" t="s">
        <v>67</v>
      </c>
      <c r="B9" s="64" t="s">
        <v>68</v>
      </c>
      <c r="C9" s="64" t="s">
        <v>71</v>
      </c>
      <c r="D9" s="64" t="s">
        <v>72</v>
      </c>
      <c r="E9" s="123">
        <f t="shared" ref="E9:E20" si="1">F9+I9</f>
        <v>23</v>
      </c>
      <c r="F9" s="123">
        <f t="shared" ref="F9:F20" si="2">G9+H9</f>
        <v>4</v>
      </c>
      <c r="G9" s="124">
        <v>4</v>
      </c>
      <c r="H9" s="124">
        <v>0</v>
      </c>
      <c r="I9" s="124">
        <v>19</v>
      </c>
      <c r="J9" s="124">
        <v>19</v>
      </c>
      <c r="K9" s="124">
        <v>0</v>
      </c>
    </row>
    <row r="10" s="42" customFormat="1" ht="30" customHeight="1" spans="1:11">
      <c r="A10" s="65" t="s">
        <v>67</v>
      </c>
      <c r="B10" s="64" t="s">
        <v>68</v>
      </c>
      <c r="C10" s="64" t="s">
        <v>73</v>
      </c>
      <c r="D10" s="64" t="s">
        <v>74</v>
      </c>
      <c r="E10" s="123">
        <f>F10+I10</f>
        <v>77.19</v>
      </c>
      <c r="F10" s="123">
        <f>G10+H10</f>
        <v>57.19</v>
      </c>
      <c r="G10" s="124">
        <v>57.19</v>
      </c>
      <c r="H10" s="124">
        <v>0</v>
      </c>
      <c r="I10" s="124">
        <v>20</v>
      </c>
      <c r="J10" s="124">
        <v>20</v>
      </c>
      <c r="K10" s="124">
        <v>0</v>
      </c>
    </row>
    <row r="11" s="42" customFormat="1" ht="30" customHeight="1" spans="1:11">
      <c r="A11" s="64" t="s">
        <v>75</v>
      </c>
      <c r="B11" s="64" t="s">
        <v>69</v>
      </c>
      <c r="C11" s="64" t="s">
        <v>76</v>
      </c>
      <c r="D11" s="64" t="s">
        <v>77</v>
      </c>
      <c r="E11" s="123">
        <f>F11+I11</f>
        <v>326.876399</v>
      </c>
      <c r="F11" s="123">
        <f>G11+H11</f>
        <v>318.876399</v>
      </c>
      <c r="G11" s="124">
        <v>304.6264</v>
      </c>
      <c r="H11" s="124">
        <v>14.249999</v>
      </c>
      <c r="I11" s="124">
        <v>8</v>
      </c>
      <c r="J11" s="124">
        <v>8</v>
      </c>
      <c r="K11" s="124">
        <v>0</v>
      </c>
    </row>
    <row r="12" s="42" customFormat="1" ht="30" customHeight="1" spans="1:11">
      <c r="A12" s="64" t="s">
        <v>75</v>
      </c>
      <c r="B12" s="64" t="s">
        <v>78</v>
      </c>
      <c r="C12" s="64" t="s">
        <v>69</v>
      </c>
      <c r="D12" s="64" t="s">
        <v>79</v>
      </c>
      <c r="E12" s="123">
        <f>F12+I12</f>
        <v>9.916495</v>
      </c>
      <c r="F12" s="123">
        <f>G12+H12</f>
        <v>9.916495</v>
      </c>
      <c r="G12" s="124">
        <v>9.916495</v>
      </c>
      <c r="H12" s="124">
        <v>0</v>
      </c>
      <c r="I12" s="124">
        <v>0</v>
      </c>
      <c r="J12" s="124">
        <v>0</v>
      </c>
      <c r="K12" s="124">
        <v>0</v>
      </c>
    </row>
    <row r="13" s="42" customFormat="1" ht="30" customHeight="1" spans="1:11">
      <c r="A13" s="64" t="s">
        <v>75</v>
      </c>
      <c r="B13" s="64" t="s">
        <v>78</v>
      </c>
      <c r="C13" s="64" t="s">
        <v>78</v>
      </c>
      <c r="D13" s="64" t="s">
        <v>80</v>
      </c>
      <c r="E13" s="123">
        <f>F13+I13</f>
        <v>92.18704</v>
      </c>
      <c r="F13" s="123">
        <f>G13+H13</f>
        <v>92.18704</v>
      </c>
      <c r="G13" s="124">
        <v>92.18704</v>
      </c>
      <c r="H13" s="124">
        <v>0</v>
      </c>
      <c r="I13" s="124">
        <v>0</v>
      </c>
      <c r="J13" s="124">
        <v>0</v>
      </c>
      <c r="K13" s="124">
        <v>0</v>
      </c>
    </row>
    <row r="14" s="42" customFormat="1" ht="30" customHeight="1" spans="1:11">
      <c r="A14" s="66" t="s">
        <v>75</v>
      </c>
      <c r="B14" s="66" t="s">
        <v>81</v>
      </c>
      <c r="C14" s="66" t="s">
        <v>78</v>
      </c>
      <c r="D14" s="66" t="s">
        <v>82</v>
      </c>
      <c r="E14" s="123">
        <f>F14+I14</f>
        <v>0</v>
      </c>
      <c r="F14" s="123">
        <f>G14+H14</f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1082</v>
      </c>
    </row>
    <row r="15" s="42" customFormat="1" ht="30" customHeight="1" spans="1:11">
      <c r="A15" s="66" t="s">
        <v>83</v>
      </c>
      <c r="B15" s="66" t="s">
        <v>84</v>
      </c>
      <c r="C15" s="66" t="s">
        <v>69</v>
      </c>
      <c r="D15" s="66" t="s">
        <v>85</v>
      </c>
      <c r="E15" s="123">
        <f>F15+I15</f>
        <v>44.11086</v>
      </c>
      <c r="F15" s="123">
        <f>G15+H15</f>
        <v>44.11086</v>
      </c>
      <c r="G15" s="125">
        <v>44.11086</v>
      </c>
      <c r="H15" s="125">
        <v>0</v>
      </c>
      <c r="I15" s="125">
        <v>0</v>
      </c>
      <c r="J15" s="125">
        <v>0</v>
      </c>
      <c r="K15" s="125">
        <v>0</v>
      </c>
    </row>
    <row r="16" s="42" customFormat="1" ht="30" customHeight="1" spans="1:11">
      <c r="A16" s="66" t="s">
        <v>83</v>
      </c>
      <c r="B16" s="66" t="s">
        <v>84</v>
      </c>
      <c r="C16" s="66" t="s">
        <v>73</v>
      </c>
      <c r="D16" s="66" t="s">
        <v>86</v>
      </c>
      <c r="E16" s="123">
        <f>F16+I16</f>
        <v>8.805392</v>
      </c>
      <c r="F16" s="123">
        <f>G16+H16</f>
        <v>8.805392</v>
      </c>
      <c r="G16" s="125">
        <v>8.805392</v>
      </c>
      <c r="H16" s="125">
        <v>0</v>
      </c>
      <c r="I16" s="125">
        <v>0</v>
      </c>
      <c r="J16" s="125">
        <v>0</v>
      </c>
      <c r="K16" s="125">
        <v>0</v>
      </c>
    </row>
    <row r="17" s="42" customFormat="1" ht="30" customHeight="1" spans="1:11">
      <c r="A17" s="66" t="s">
        <v>87</v>
      </c>
      <c r="B17" s="66" t="s">
        <v>88</v>
      </c>
      <c r="C17" s="66" t="s">
        <v>88</v>
      </c>
      <c r="D17" s="66" t="s">
        <v>89</v>
      </c>
      <c r="E17" s="123">
        <f>F17+I17</f>
        <v>60.017856</v>
      </c>
      <c r="F17" s="123">
        <f>G17+H17</f>
        <v>45.017856</v>
      </c>
      <c r="G17" s="125">
        <v>44.286</v>
      </c>
      <c r="H17" s="125">
        <v>0.731856</v>
      </c>
      <c r="I17" s="125">
        <v>15</v>
      </c>
      <c r="J17" s="125">
        <v>15</v>
      </c>
      <c r="K17" s="125">
        <v>0</v>
      </c>
    </row>
    <row r="18" s="42" customFormat="1" ht="30" customHeight="1" spans="1:11">
      <c r="A18" s="66" t="s">
        <v>75</v>
      </c>
      <c r="B18" s="66" t="s">
        <v>78</v>
      </c>
      <c r="C18" s="66" t="s">
        <v>78</v>
      </c>
      <c r="D18" s="66" t="s">
        <v>80</v>
      </c>
      <c r="E18" s="123">
        <f>F18+I18</f>
        <v>2.1552</v>
      </c>
      <c r="F18" s="123">
        <f>G18+H18</f>
        <v>2.1552</v>
      </c>
      <c r="G18" s="125">
        <v>2.1552</v>
      </c>
      <c r="H18" s="125">
        <v>0</v>
      </c>
      <c r="I18" s="125">
        <v>0</v>
      </c>
      <c r="J18" s="125">
        <v>0</v>
      </c>
      <c r="K18" s="125">
        <v>0</v>
      </c>
    </row>
    <row r="19" s="42" customFormat="1" ht="30" customHeight="1" spans="1:11">
      <c r="A19" s="66" t="s">
        <v>83</v>
      </c>
      <c r="B19" s="66" t="s">
        <v>84</v>
      </c>
      <c r="C19" s="66" t="s">
        <v>71</v>
      </c>
      <c r="D19" s="66" t="s">
        <v>90</v>
      </c>
      <c r="E19" s="123">
        <f>F19+I19</f>
        <v>1.0416</v>
      </c>
      <c r="F19" s="123">
        <f>G19+H19</f>
        <v>1.0416</v>
      </c>
      <c r="G19" s="125">
        <v>1.0416</v>
      </c>
      <c r="H19" s="125">
        <v>0</v>
      </c>
      <c r="I19" s="125">
        <v>0</v>
      </c>
      <c r="J19" s="125">
        <v>0</v>
      </c>
      <c r="K19" s="125">
        <v>0</v>
      </c>
    </row>
    <row r="20" s="42" customFormat="1" ht="24.95" customHeight="1" spans="1:11">
      <c r="A20" s="66" t="s">
        <v>83</v>
      </c>
      <c r="B20" s="66" t="s">
        <v>84</v>
      </c>
      <c r="C20" s="66" t="s">
        <v>73</v>
      </c>
      <c r="D20" s="66" t="s">
        <v>86</v>
      </c>
      <c r="E20" s="123">
        <f>F20+I20</f>
        <v>0.2583</v>
      </c>
      <c r="F20" s="123">
        <f>G20+H20</f>
        <v>0.2583</v>
      </c>
      <c r="G20" s="125">
        <v>0.2583</v>
      </c>
      <c r="H20" s="125">
        <v>0</v>
      </c>
      <c r="I20" s="125">
        <v>0</v>
      </c>
      <c r="J20" s="125">
        <v>0</v>
      </c>
      <c r="K20" s="125">
        <v>0</v>
      </c>
    </row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73"/>
  <sheetViews>
    <sheetView showGridLines="0" showZeros="0" workbookViewId="0">
      <selection activeCell="K10" sqref="K10"/>
    </sheetView>
  </sheetViews>
  <sheetFormatPr defaultColWidth="8.875" defaultRowHeight="13.5"/>
  <cols>
    <col min="1" max="2" width="5.625" style="84" customWidth="1"/>
    <col min="3" max="3" width="30.75" style="84" customWidth="1"/>
    <col min="4" max="5" width="5.375" style="84" customWidth="1"/>
    <col min="6" max="6" width="24.5" style="84" customWidth="1"/>
    <col min="7" max="7" width="8.5" style="84" customWidth="1"/>
    <col min="8" max="8" width="9.5" style="84" customWidth="1"/>
    <col min="9" max="9" width="10.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11" t="s">
        <v>2</v>
      </c>
      <c r="Q2" s="111"/>
    </row>
    <row r="3" ht="20.1" customHeight="1" spans="1:17">
      <c r="A3" s="86" t="s">
        <v>146</v>
      </c>
      <c r="B3" s="87"/>
      <c r="C3" s="88"/>
      <c r="D3" s="86" t="s">
        <v>147</v>
      </c>
      <c r="E3" s="87"/>
      <c r="F3" s="88"/>
      <c r="G3" s="89" t="s">
        <v>93</v>
      </c>
      <c r="H3" s="90"/>
      <c r="I3" s="90"/>
      <c r="J3" s="90"/>
      <c r="K3" s="90"/>
      <c r="L3" s="90"/>
      <c r="M3" s="90"/>
      <c r="N3" s="90"/>
      <c r="O3" s="90"/>
      <c r="P3" s="90"/>
      <c r="Q3" s="114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12"/>
      <c r="J4" s="113" t="s">
        <v>49</v>
      </c>
      <c r="K4" s="114"/>
      <c r="L4" s="114"/>
      <c r="M4" s="114"/>
      <c r="N4" s="114"/>
      <c r="O4" s="114"/>
      <c r="P4" s="94" t="s">
        <v>50</v>
      </c>
      <c r="Q4" s="119" t="s">
        <v>148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5"/>
      <c r="J5" s="116" t="s">
        <v>18</v>
      </c>
      <c r="K5" s="116" t="s">
        <v>62</v>
      </c>
      <c r="L5" s="116" t="s">
        <v>63</v>
      </c>
      <c r="M5" s="116" t="s">
        <v>64</v>
      </c>
      <c r="N5" s="116" t="s">
        <v>65</v>
      </c>
      <c r="O5" s="116" t="s">
        <v>66</v>
      </c>
      <c r="P5" s="98"/>
      <c r="Q5" s="120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27" customHeight="1" spans="1:17">
      <c r="A7" s="101"/>
      <c r="B7" s="101"/>
      <c r="C7" s="101" t="s">
        <v>8</v>
      </c>
      <c r="D7" s="101"/>
      <c r="E7" s="101"/>
      <c r="F7" s="102"/>
      <c r="G7" s="103">
        <v>983.14</v>
      </c>
      <c r="H7" s="104">
        <v>983.14</v>
      </c>
      <c r="I7" s="101"/>
      <c r="J7" s="101"/>
      <c r="K7" s="101"/>
      <c r="L7" s="101"/>
      <c r="M7" s="101"/>
      <c r="N7" s="101"/>
      <c r="O7" s="101"/>
      <c r="P7" s="117"/>
      <c r="Q7" s="117"/>
    </row>
    <row r="8" ht="35.1" customHeight="1" spans="1:17">
      <c r="A8" s="105" t="s">
        <v>149</v>
      </c>
      <c r="B8" s="105"/>
      <c r="C8" s="105" t="s">
        <v>150</v>
      </c>
      <c r="D8" s="105">
        <v>501</v>
      </c>
      <c r="E8" s="105"/>
      <c r="F8" s="105" t="s">
        <v>151</v>
      </c>
      <c r="G8" s="106">
        <f>H8</f>
        <v>795.26</v>
      </c>
      <c r="H8" s="107">
        <v>795.26</v>
      </c>
      <c r="I8" s="107"/>
      <c r="J8" s="107"/>
      <c r="K8" s="107"/>
      <c r="L8" s="107"/>
      <c r="M8" s="107"/>
      <c r="N8" s="107"/>
      <c r="O8" s="107"/>
      <c r="P8" s="107"/>
      <c r="Q8" s="107"/>
    </row>
    <row r="9" ht="35.1" customHeight="1" spans="1:17">
      <c r="A9" s="108"/>
      <c r="B9" s="108" t="s">
        <v>69</v>
      </c>
      <c r="C9" s="108" t="s">
        <v>152</v>
      </c>
      <c r="D9" s="108"/>
      <c r="E9" s="108" t="s">
        <v>69</v>
      </c>
      <c r="F9" s="108" t="s">
        <v>153</v>
      </c>
      <c r="G9" s="107">
        <f t="shared" ref="G9:G72" si="0">H9</f>
        <v>397.2156</v>
      </c>
      <c r="H9" s="109">
        <v>397.2156</v>
      </c>
      <c r="I9" s="118"/>
      <c r="J9" s="118"/>
      <c r="K9" s="118"/>
      <c r="L9" s="118"/>
      <c r="M9" s="118"/>
      <c r="N9" s="118"/>
      <c r="O9" s="118"/>
      <c r="P9" s="118"/>
      <c r="Q9" s="118"/>
    </row>
    <row r="10" ht="35.1" customHeight="1" spans="1:17">
      <c r="A10" s="108"/>
      <c r="B10" s="108" t="s">
        <v>71</v>
      </c>
      <c r="C10" s="108" t="s">
        <v>154</v>
      </c>
      <c r="D10" s="108"/>
      <c r="E10" s="108"/>
      <c r="F10" s="108" t="s">
        <v>153</v>
      </c>
      <c r="G10" s="107">
        <f>H10</f>
        <v>153.3764</v>
      </c>
      <c r="H10" s="109">
        <v>153.3764</v>
      </c>
      <c r="I10" s="118"/>
      <c r="J10" s="118"/>
      <c r="K10" s="118"/>
      <c r="L10" s="118"/>
      <c r="M10" s="118"/>
      <c r="N10" s="118"/>
      <c r="O10" s="118"/>
      <c r="P10" s="118"/>
      <c r="Q10" s="118"/>
    </row>
    <row r="11" ht="35.1" customHeight="1" spans="1:17">
      <c r="A11" s="108"/>
      <c r="B11" s="108" t="s">
        <v>88</v>
      </c>
      <c r="C11" s="108" t="s">
        <v>155</v>
      </c>
      <c r="D11" s="108"/>
      <c r="E11" s="108"/>
      <c r="F11" s="108" t="s">
        <v>153</v>
      </c>
      <c r="G11" s="107">
        <f>H11</f>
        <v>0</v>
      </c>
      <c r="H11" s="109"/>
      <c r="I11" s="118"/>
      <c r="J11" s="118"/>
      <c r="K11" s="118"/>
      <c r="L11" s="118"/>
      <c r="M11" s="118"/>
      <c r="N11" s="118"/>
      <c r="O11" s="118"/>
      <c r="P11" s="118"/>
      <c r="Q11" s="118"/>
    </row>
    <row r="12" ht="35.1" customHeight="1" spans="1:17">
      <c r="A12" s="108"/>
      <c r="B12" s="108" t="s">
        <v>156</v>
      </c>
      <c r="C12" s="108" t="s">
        <v>157</v>
      </c>
      <c r="D12" s="108"/>
      <c r="E12" s="108" t="s">
        <v>71</v>
      </c>
      <c r="F12" s="108" t="s">
        <v>158</v>
      </c>
      <c r="G12" s="107">
        <f>H12</f>
        <v>94.34</v>
      </c>
      <c r="H12" s="110">
        <v>94.34</v>
      </c>
      <c r="I12" s="118"/>
      <c r="J12" s="118"/>
      <c r="K12" s="118"/>
      <c r="L12" s="118"/>
      <c r="M12" s="118"/>
      <c r="N12" s="118"/>
      <c r="O12" s="118"/>
      <c r="P12" s="118"/>
      <c r="Q12" s="118"/>
    </row>
    <row r="13" ht="35.1" customHeight="1" spans="1:17">
      <c r="A13" s="108"/>
      <c r="B13" s="108" t="s">
        <v>76</v>
      </c>
      <c r="C13" s="108" t="s">
        <v>159</v>
      </c>
      <c r="D13" s="108"/>
      <c r="E13" s="108"/>
      <c r="F13" s="108" t="s">
        <v>158</v>
      </c>
      <c r="G13" s="107">
        <f>H13</f>
        <v>0</v>
      </c>
      <c r="H13" s="109"/>
      <c r="I13" s="118"/>
      <c r="J13" s="118"/>
      <c r="K13" s="118"/>
      <c r="L13" s="118"/>
      <c r="M13" s="118"/>
      <c r="N13" s="118"/>
      <c r="O13" s="118"/>
      <c r="P13" s="118"/>
      <c r="Q13" s="118"/>
    </row>
    <row r="14" ht="35.1" customHeight="1" spans="1:17">
      <c r="A14" s="108"/>
      <c r="B14" s="108" t="s">
        <v>68</v>
      </c>
      <c r="C14" s="108" t="s">
        <v>160</v>
      </c>
      <c r="D14" s="108"/>
      <c r="E14" s="108"/>
      <c r="F14" s="108" t="s">
        <v>158</v>
      </c>
      <c r="G14" s="107">
        <f>H14</f>
        <v>46.05</v>
      </c>
      <c r="H14" s="109">
        <v>46.05</v>
      </c>
      <c r="I14" s="118"/>
      <c r="J14" s="118"/>
      <c r="K14" s="118"/>
      <c r="L14" s="118"/>
      <c r="M14" s="118"/>
      <c r="N14" s="118"/>
      <c r="O14" s="118"/>
      <c r="P14" s="118"/>
      <c r="Q14" s="118"/>
    </row>
    <row r="15" ht="35.1" customHeight="1" spans="1:17">
      <c r="A15" s="108"/>
      <c r="B15" s="108" t="s">
        <v>84</v>
      </c>
      <c r="C15" s="108" t="s">
        <v>161</v>
      </c>
      <c r="D15" s="108"/>
      <c r="E15" s="108"/>
      <c r="F15" s="108" t="s">
        <v>158</v>
      </c>
      <c r="G15" s="107">
        <f>H15</f>
        <v>0</v>
      </c>
      <c r="H15" s="109"/>
      <c r="I15" s="118"/>
      <c r="J15" s="118"/>
      <c r="K15" s="118"/>
      <c r="L15" s="118"/>
      <c r="M15" s="118"/>
      <c r="N15" s="118"/>
      <c r="O15" s="118"/>
      <c r="P15" s="118"/>
      <c r="Q15" s="118"/>
    </row>
    <row r="16" ht="35.1" customHeight="1" spans="1:17">
      <c r="A16" s="108"/>
      <c r="B16" s="108" t="s">
        <v>162</v>
      </c>
      <c r="C16" s="108" t="s">
        <v>163</v>
      </c>
      <c r="D16" s="108"/>
      <c r="E16" s="108"/>
      <c r="F16" s="108" t="s">
        <v>158</v>
      </c>
      <c r="G16" s="107">
        <f>H16</f>
        <v>9.06</v>
      </c>
      <c r="H16" s="109">
        <v>9.06</v>
      </c>
      <c r="I16" s="118"/>
      <c r="J16" s="118"/>
      <c r="K16" s="118"/>
      <c r="L16" s="118"/>
      <c r="M16" s="118"/>
      <c r="N16" s="118"/>
      <c r="O16" s="118"/>
      <c r="P16" s="118"/>
      <c r="Q16" s="118"/>
    </row>
    <row r="17" ht="35.1" customHeight="1" spans="1:17">
      <c r="A17" s="108"/>
      <c r="B17" s="108" t="s">
        <v>164</v>
      </c>
      <c r="C17" s="108" t="s">
        <v>165</v>
      </c>
      <c r="D17" s="108"/>
      <c r="E17" s="108" t="s">
        <v>88</v>
      </c>
      <c r="F17" s="108" t="s">
        <v>165</v>
      </c>
      <c r="G17" s="107">
        <f>H17</f>
        <v>0</v>
      </c>
      <c r="H17" s="109"/>
      <c r="I17" s="118"/>
      <c r="J17" s="118"/>
      <c r="K17" s="118"/>
      <c r="L17" s="118"/>
      <c r="M17" s="118"/>
      <c r="N17" s="118"/>
      <c r="O17" s="118"/>
      <c r="P17" s="118"/>
      <c r="Q17" s="118"/>
    </row>
    <row r="18" ht="35.1" customHeight="1" spans="1:17">
      <c r="A18" s="108"/>
      <c r="B18" s="108" t="s">
        <v>166</v>
      </c>
      <c r="C18" s="108" t="s">
        <v>167</v>
      </c>
      <c r="D18" s="108"/>
      <c r="E18" s="108">
        <v>99</v>
      </c>
      <c r="F18" s="108" t="s">
        <v>168</v>
      </c>
      <c r="G18" s="107">
        <f>H18</f>
        <v>0</v>
      </c>
      <c r="H18" s="109"/>
      <c r="I18" s="118"/>
      <c r="J18" s="118"/>
      <c r="K18" s="118"/>
      <c r="L18" s="118"/>
      <c r="M18" s="118"/>
      <c r="N18" s="118"/>
      <c r="O18" s="118"/>
      <c r="P18" s="118"/>
      <c r="Q18" s="118"/>
    </row>
    <row r="19" ht="35.1" customHeight="1" spans="1:17">
      <c r="A19" s="108"/>
      <c r="B19" s="108" t="s">
        <v>169</v>
      </c>
      <c r="C19" s="108" t="s">
        <v>170</v>
      </c>
      <c r="D19" s="108"/>
      <c r="E19" s="108"/>
      <c r="F19" s="108" t="s">
        <v>168</v>
      </c>
      <c r="G19" s="107">
        <f>H19</f>
        <v>0</v>
      </c>
      <c r="H19" s="109"/>
      <c r="I19" s="118"/>
      <c r="J19" s="118"/>
      <c r="K19" s="118"/>
      <c r="L19" s="118"/>
      <c r="M19" s="118"/>
      <c r="N19" s="118"/>
      <c r="O19" s="118"/>
      <c r="P19" s="118"/>
      <c r="Q19" s="118"/>
    </row>
    <row r="20" ht="35.1" customHeight="1" spans="1:17">
      <c r="A20" s="108"/>
      <c r="B20" s="108" t="s">
        <v>73</v>
      </c>
      <c r="C20" s="108" t="s">
        <v>168</v>
      </c>
      <c r="D20" s="108"/>
      <c r="E20" s="108"/>
      <c r="F20" s="108" t="s">
        <v>168</v>
      </c>
      <c r="G20" s="107">
        <f>H20</f>
        <v>95.22</v>
      </c>
      <c r="H20" s="109">
        <v>95.22</v>
      </c>
      <c r="I20" s="118"/>
      <c r="J20" s="118"/>
      <c r="K20" s="118"/>
      <c r="L20" s="118"/>
      <c r="M20" s="118"/>
      <c r="N20" s="118"/>
      <c r="O20" s="118"/>
      <c r="P20" s="118"/>
      <c r="Q20" s="118"/>
    </row>
    <row r="21" ht="35.1" customHeight="1" spans="1:17">
      <c r="A21" s="108">
        <v>302</v>
      </c>
      <c r="B21" s="108"/>
      <c r="C21" s="108" t="s">
        <v>171</v>
      </c>
      <c r="D21" s="108">
        <v>502</v>
      </c>
      <c r="E21" s="108"/>
      <c r="F21" s="108" t="s">
        <v>172</v>
      </c>
      <c r="G21" s="107">
        <v>27.96</v>
      </c>
      <c r="H21" s="109">
        <v>27.96</v>
      </c>
      <c r="I21" s="118"/>
      <c r="J21" s="118"/>
      <c r="K21" s="118"/>
      <c r="L21" s="118"/>
      <c r="M21" s="118"/>
      <c r="N21" s="118"/>
      <c r="O21" s="118"/>
      <c r="P21" s="118"/>
      <c r="Q21" s="118"/>
    </row>
    <row r="22" ht="35.1" customHeight="1" spans="1:17">
      <c r="A22" s="108"/>
      <c r="B22" s="108" t="s">
        <v>69</v>
      </c>
      <c r="C22" s="108" t="s">
        <v>173</v>
      </c>
      <c r="D22" s="108"/>
      <c r="E22" s="108" t="s">
        <v>69</v>
      </c>
      <c r="F22" s="108" t="s">
        <v>174</v>
      </c>
      <c r="G22" s="107">
        <f t="shared" ref="G22:G32" si="1">H22</f>
        <v>11.4</v>
      </c>
      <c r="H22" s="109">
        <v>11.4</v>
      </c>
      <c r="I22" s="118"/>
      <c r="J22" s="118"/>
      <c r="K22" s="118"/>
      <c r="L22" s="118"/>
      <c r="M22" s="118"/>
      <c r="N22" s="118"/>
      <c r="O22" s="118"/>
      <c r="P22" s="118"/>
      <c r="Q22" s="118"/>
    </row>
    <row r="23" ht="35.1" customHeight="1" spans="1:17">
      <c r="A23" s="108"/>
      <c r="B23" s="108" t="s">
        <v>71</v>
      </c>
      <c r="C23" s="108" t="s">
        <v>175</v>
      </c>
      <c r="D23" s="108"/>
      <c r="E23" s="108"/>
      <c r="F23" s="108" t="s">
        <v>174</v>
      </c>
      <c r="G23" s="107">
        <f>H23</f>
        <v>0</v>
      </c>
      <c r="H23" s="109"/>
      <c r="I23" s="118"/>
      <c r="J23" s="118"/>
      <c r="K23" s="118"/>
      <c r="L23" s="118"/>
      <c r="M23" s="118"/>
      <c r="N23" s="118"/>
      <c r="O23" s="118"/>
      <c r="P23" s="118"/>
      <c r="Q23" s="118"/>
    </row>
    <row r="24" ht="35.1" customHeight="1" spans="1:17">
      <c r="A24" s="108"/>
      <c r="B24" s="108" t="s">
        <v>176</v>
      </c>
      <c r="C24" s="108" t="s">
        <v>177</v>
      </c>
      <c r="D24" s="108"/>
      <c r="E24" s="108"/>
      <c r="F24" s="108" t="s">
        <v>174</v>
      </c>
      <c r="G24" s="107">
        <f>H24</f>
        <v>0</v>
      </c>
      <c r="H24" s="109"/>
      <c r="I24" s="118"/>
      <c r="J24" s="118"/>
      <c r="K24" s="118"/>
      <c r="L24" s="118"/>
      <c r="M24" s="118"/>
      <c r="N24" s="118"/>
      <c r="O24" s="118"/>
      <c r="P24" s="118"/>
      <c r="Q24" s="118"/>
    </row>
    <row r="25" ht="35.1" customHeight="1" spans="1:17">
      <c r="A25" s="108"/>
      <c r="B25" s="108" t="s">
        <v>78</v>
      </c>
      <c r="C25" s="108" t="s">
        <v>178</v>
      </c>
      <c r="D25" s="108"/>
      <c r="E25" s="108"/>
      <c r="F25" s="108" t="s">
        <v>174</v>
      </c>
      <c r="G25" s="107">
        <f>H25</f>
        <v>0</v>
      </c>
      <c r="H25" s="109"/>
      <c r="I25" s="118"/>
      <c r="J25" s="118"/>
      <c r="K25" s="118"/>
      <c r="L25" s="118"/>
      <c r="M25" s="118"/>
      <c r="N25" s="118"/>
      <c r="O25" s="118"/>
      <c r="P25" s="118"/>
      <c r="Q25" s="118"/>
    </row>
    <row r="26" ht="35.1" customHeight="1" spans="1:17">
      <c r="A26" s="108"/>
      <c r="B26" s="108" t="s">
        <v>166</v>
      </c>
      <c r="C26" s="108" t="s">
        <v>179</v>
      </c>
      <c r="D26" s="108"/>
      <c r="E26" s="108"/>
      <c r="F26" s="108" t="s">
        <v>174</v>
      </c>
      <c r="G26" s="107">
        <f>H26</f>
        <v>0</v>
      </c>
      <c r="H26" s="109"/>
      <c r="I26" s="118"/>
      <c r="J26" s="118"/>
      <c r="K26" s="118"/>
      <c r="L26" s="118"/>
      <c r="M26" s="118"/>
      <c r="N26" s="118"/>
      <c r="O26" s="118"/>
      <c r="P26" s="118"/>
      <c r="Q26" s="118"/>
    </row>
    <row r="27" ht="35.1" customHeight="1" spans="1:17">
      <c r="A27" s="108"/>
      <c r="B27" s="108" t="s">
        <v>81</v>
      </c>
      <c r="C27" s="108" t="s">
        <v>180</v>
      </c>
      <c r="D27" s="108"/>
      <c r="E27" s="108"/>
      <c r="F27" s="108" t="s">
        <v>174</v>
      </c>
      <c r="G27" s="107">
        <f>H27</f>
        <v>0</v>
      </c>
      <c r="H27" s="109"/>
      <c r="I27" s="118"/>
      <c r="J27" s="118"/>
      <c r="K27" s="118"/>
      <c r="L27" s="118"/>
      <c r="M27" s="118"/>
      <c r="N27" s="118"/>
      <c r="O27" s="118"/>
      <c r="P27" s="118"/>
      <c r="Q27" s="118"/>
    </row>
    <row r="28" ht="35.1" customHeight="1" spans="1:17">
      <c r="A28" s="108"/>
      <c r="B28" s="108" t="s">
        <v>156</v>
      </c>
      <c r="C28" s="108" t="s">
        <v>181</v>
      </c>
      <c r="D28" s="108"/>
      <c r="E28" s="108"/>
      <c r="F28" s="108" t="s">
        <v>174</v>
      </c>
      <c r="G28" s="107">
        <f>H28</f>
        <v>0</v>
      </c>
      <c r="H28" s="109"/>
      <c r="I28" s="118"/>
      <c r="J28" s="118"/>
      <c r="K28" s="118"/>
      <c r="L28" s="118"/>
      <c r="M28" s="118"/>
      <c r="N28" s="118"/>
      <c r="O28" s="118"/>
      <c r="P28" s="118"/>
      <c r="Q28" s="118"/>
    </row>
    <row r="29" ht="35.1" customHeight="1" spans="1:17">
      <c r="A29" s="108"/>
      <c r="B29" s="108" t="s">
        <v>76</v>
      </c>
      <c r="C29" s="108" t="s">
        <v>182</v>
      </c>
      <c r="D29" s="108"/>
      <c r="E29" s="108"/>
      <c r="F29" s="108" t="s">
        <v>174</v>
      </c>
      <c r="G29" s="107">
        <f>H29</f>
        <v>0</v>
      </c>
      <c r="H29" s="109"/>
      <c r="I29" s="118"/>
      <c r="J29" s="118"/>
      <c r="K29" s="118"/>
      <c r="L29" s="118"/>
      <c r="M29" s="118"/>
      <c r="N29" s="118"/>
      <c r="O29" s="118"/>
      <c r="P29" s="118"/>
      <c r="Q29" s="118"/>
    </row>
    <row r="30" ht="35.1" customHeight="1" spans="1:17">
      <c r="A30" s="108"/>
      <c r="B30" s="108" t="s">
        <v>84</v>
      </c>
      <c r="C30" s="108" t="s">
        <v>183</v>
      </c>
      <c r="D30" s="108"/>
      <c r="E30" s="108"/>
      <c r="F30" s="108" t="s">
        <v>174</v>
      </c>
      <c r="G30" s="107">
        <f>H30</f>
        <v>0</v>
      </c>
      <c r="H30" s="109"/>
      <c r="I30" s="118"/>
      <c r="J30" s="118"/>
      <c r="K30" s="118"/>
      <c r="L30" s="118"/>
      <c r="M30" s="118"/>
      <c r="N30" s="118"/>
      <c r="O30" s="118"/>
      <c r="P30" s="118"/>
      <c r="Q30" s="118"/>
    </row>
    <row r="31" ht="35.1" customHeight="1" spans="1:17">
      <c r="A31" s="108"/>
      <c r="B31" s="108" t="s">
        <v>169</v>
      </c>
      <c r="C31" s="108" t="s">
        <v>184</v>
      </c>
      <c r="D31" s="108"/>
      <c r="E31" s="108"/>
      <c r="F31" s="108" t="s">
        <v>174</v>
      </c>
      <c r="G31" s="107">
        <f>H31</f>
        <v>0</v>
      </c>
      <c r="H31" s="109"/>
      <c r="I31" s="118"/>
      <c r="J31" s="118"/>
      <c r="K31" s="118"/>
      <c r="L31" s="118"/>
      <c r="M31" s="118"/>
      <c r="N31" s="118"/>
      <c r="O31" s="118"/>
      <c r="P31" s="118"/>
      <c r="Q31" s="118"/>
    </row>
    <row r="32" ht="35.1" customHeight="1" spans="1:17">
      <c r="A32" s="108"/>
      <c r="B32" s="108" t="s">
        <v>185</v>
      </c>
      <c r="C32" s="108" t="s">
        <v>186</v>
      </c>
      <c r="D32" s="108"/>
      <c r="E32" s="108"/>
      <c r="F32" s="108" t="s">
        <v>174</v>
      </c>
      <c r="G32" s="107">
        <f>H32</f>
        <v>6.62</v>
      </c>
      <c r="H32" s="109">
        <v>6.62</v>
      </c>
      <c r="I32" s="118"/>
      <c r="J32" s="118"/>
      <c r="K32" s="118"/>
      <c r="L32" s="118"/>
      <c r="M32" s="118"/>
      <c r="N32" s="118"/>
      <c r="O32" s="118"/>
      <c r="P32" s="118"/>
      <c r="Q32" s="118"/>
    </row>
    <row r="33" ht="24.95" customHeight="1" spans="1:17">
      <c r="A33" s="108"/>
      <c r="B33" s="108" t="s">
        <v>187</v>
      </c>
      <c r="C33" s="108" t="s">
        <v>188</v>
      </c>
      <c r="D33" s="108"/>
      <c r="E33" s="108"/>
      <c r="F33" s="108" t="s">
        <v>174</v>
      </c>
      <c r="G33" s="107">
        <v>9.94</v>
      </c>
      <c r="H33" s="107">
        <v>9.94</v>
      </c>
      <c r="I33" s="118"/>
      <c r="J33" s="118"/>
      <c r="K33" s="118"/>
      <c r="L33" s="118"/>
      <c r="M33" s="118"/>
      <c r="N33" s="118"/>
      <c r="O33" s="118"/>
      <c r="P33" s="118"/>
      <c r="Q33" s="118"/>
    </row>
    <row r="34" ht="24.95" customHeight="1" spans="1:17">
      <c r="A34" s="108"/>
      <c r="B34" s="108" t="s">
        <v>189</v>
      </c>
      <c r="C34" s="108" t="s">
        <v>190</v>
      </c>
      <c r="D34" s="108"/>
      <c r="E34" s="108"/>
      <c r="F34" s="108" t="s">
        <v>174</v>
      </c>
      <c r="G34" s="107">
        <f t="shared" ref="G34:G61" si="2">H34</f>
        <v>0</v>
      </c>
      <c r="H34" s="109"/>
      <c r="I34" s="118"/>
      <c r="J34" s="118"/>
      <c r="K34" s="118"/>
      <c r="L34" s="118"/>
      <c r="M34" s="118"/>
      <c r="N34" s="118"/>
      <c r="O34" s="118"/>
      <c r="P34" s="118"/>
      <c r="Q34" s="118"/>
    </row>
    <row r="35" ht="24.95" customHeight="1" spans="1:17">
      <c r="A35" s="108"/>
      <c r="B35" s="108" t="s">
        <v>191</v>
      </c>
      <c r="C35" s="108" t="s">
        <v>192</v>
      </c>
      <c r="D35" s="108"/>
      <c r="E35" s="108"/>
      <c r="F35" s="108" t="s">
        <v>174</v>
      </c>
      <c r="G35" s="107">
        <f>H35</f>
        <v>0</v>
      </c>
      <c r="H35" s="109"/>
      <c r="I35" s="118"/>
      <c r="J35" s="118"/>
      <c r="K35" s="118"/>
      <c r="L35" s="118"/>
      <c r="M35" s="118"/>
      <c r="N35" s="118"/>
      <c r="O35" s="118"/>
      <c r="P35" s="118"/>
      <c r="Q35" s="118"/>
    </row>
    <row r="36" ht="24.95" customHeight="1" spans="1:17">
      <c r="A36" s="108"/>
      <c r="B36" s="108" t="s">
        <v>193</v>
      </c>
      <c r="C36" s="108" t="s">
        <v>194</v>
      </c>
      <c r="D36" s="108"/>
      <c r="E36" s="108" t="s">
        <v>71</v>
      </c>
      <c r="F36" s="108" t="s">
        <v>194</v>
      </c>
      <c r="G36" s="107">
        <f>H36</f>
        <v>0</v>
      </c>
      <c r="H36" s="109"/>
      <c r="I36" s="118"/>
      <c r="J36" s="118"/>
      <c r="K36" s="118"/>
      <c r="L36" s="118"/>
      <c r="M36" s="118"/>
      <c r="N36" s="118"/>
      <c r="O36" s="118"/>
      <c r="P36" s="118"/>
      <c r="Q36" s="118"/>
    </row>
    <row r="37" ht="24.95" customHeight="1" spans="1:17">
      <c r="A37" s="108"/>
      <c r="B37" s="108" t="s">
        <v>195</v>
      </c>
      <c r="C37" s="108" t="s">
        <v>196</v>
      </c>
      <c r="D37" s="108"/>
      <c r="E37" s="108" t="s">
        <v>88</v>
      </c>
      <c r="F37" s="108" t="s">
        <v>196</v>
      </c>
      <c r="G37" s="107">
        <f>H37</f>
        <v>0</v>
      </c>
      <c r="H37" s="109"/>
      <c r="I37" s="118"/>
      <c r="J37" s="118"/>
      <c r="K37" s="118"/>
      <c r="L37" s="118"/>
      <c r="M37" s="118"/>
      <c r="N37" s="118"/>
      <c r="O37" s="118"/>
      <c r="P37" s="118"/>
      <c r="Q37" s="118"/>
    </row>
    <row r="38" ht="24.95" customHeight="1" spans="1:17">
      <c r="A38" s="108"/>
      <c r="B38" s="108" t="s">
        <v>197</v>
      </c>
      <c r="C38" s="108" t="s">
        <v>198</v>
      </c>
      <c r="D38" s="108"/>
      <c r="E38" s="108" t="s">
        <v>176</v>
      </c>
      <c r="F38" s="108" t="s">
        <v>199</v>
      </c>
      <c r="G38" s="107">
        <f>H38</f>
        <v>0</v>
      </c>
      <c r="H38" s="109"/>
      <c r="I38" s="118"/>
      <c r="J38" s="118"/>
      <c r="K38" s="118"/>
      <c r="L38" s="118"/>
      <c r="M38" s="118"/>
      <c r="N38" s="118"/>
      <c r="O38" s="118"/>
      <c r="P38" s="118"/>
      <c r="Q38" s="118"/>
    </row>
    <row r="39" ht="24.95" customHeight="1" spans="1:17">
      <c r="A39" s="108"/>
      <c r="B39" s="108" t="s">
        <v>200</v>
      </c>
      <c r="C39" s="108" t="s">
        <v>201</v>
      </c>
      <c r="D39" s="108"/>
      <c r="E39" s="108"/>
      <c r="F39" s="108" t="s">
        <v>199</v>
      </c>
      <c r="G39" s="107">
        <f>H39</f>
        <v>0</v>
      </c>
      <c r="H39" s="109"/>
      <c r="I39" s="118"/>
      <c r="J39" s="118"/>
      <c r="K39" s="118"/>
      <c r="L39" s="118"/>
      <c r="M39" s="118"/>
      <c r="N39" s="118"/>
      <c r="O39" s="118"/>
      <c r="P39" s="118"/>
      <c r="Q39" s="118"/>
    </row>
    <row r="40" ht="24.95" customHeight="1" spans="1:17">
      <c r="A40" s="108"/>
      <c r="B40" s="108" t="s">
        <v>202</v>
      </c>
      <c r="C40" s="108" t="s">
        <v>203</v>
      </c>
      <c r="D40" s="108"/>
      <c r="E40" s="108"/>
      <c r="F40" s="108" t="s">
        <v>199</v>
      </c>
      <c r="G40" s="107">
        <f>H40</f>
        <v>0</v>
      </c>
      <c r="H40" s="109"/>
      <c r="I40" s="118"/>
      <c r="J40" s="118"/>
      <c r="K40" s="118"/>
      <c r="L40" s="118"/>
      <c r="M40" s="118"/>
      <c r="N40" s="118"/>
      <c r="O40" s="118"/>
      <c r="P40" s="118"/>
      <c r="Q40" s="118"/>
    </row>
    <row r="41" ht="24.95" customHeight="1" spans="1:17">
      <c r="A41" s="108"/>
      <c r="B41" s="108" t="s">
        <v>88</v>
      </c>
      <c r="C41" s="108" t="s">
        <v>204</v>
      </c>
      <c r="D41" s="108">
        <v>502</v>
      </c>
      <c r="E41" s="108" t="s">
        <v>78</v>
      </c>
      <c r="F41" s="108" t="s">
        <v>205</v>
      </c>
      <c r="G41" s="107">
        <f>H41</f>
        <v>0</v>
      </c>
      <c r="H41" s="109"/>
      <c r="I41" s="118"/>
      <c r="J41" s="118"/>
      <c r="K41" s="118"/>
      <c r="L41" s="118"/>
      <c r="M41" s="118"/>
      <c r="N41" s="118"/>
      <c r="O41" s="118"/>
      <c r="P41" s="118"/>
      <c r="Q41" s="118"/>
    </row>
    <row r="42" ht="24.95" customHeight="1" spans="1:17">
      <c r="A42" s="108"/>
      <c r="B42" s="108" t="s">
        <v>206</v>
      </c>
      <c r="C42" s="108" t="s">
        <v>207</v>
      </c>
      <c r="D42" s="108"/>
      <c r="E42" s="108"/>
      <c r="F42" s="108" t="s">
        <v>205</v>
      </c>
      <c r="G42" s="107">
        <f>H42</f>
        <v>0</v>
      </c>
      <c r="H42" s="109"/>
      <c r="I42" s="118"/>
      <c r="J42" s="118"/>
      <c r="K42" s="118"/>
      <c r="L42" s="118"/>
      <c r="M42" s="118"/>
      <c r="N42" s="118"/>
      <c r="O42" s="118"/>
      <c r="P42" s="118"/>
      <c r="Q42" s="118"/>
    </row>
    <row r="43" ht="24.95" customHeight="1" spans="1:17">
      <c r="A43" s="108"/>
      <c r="B43" s="108" t="s">
        <v>208</v>
      </c>
      <c r="C43" s="108" t="s">
        <v>205</v>
      </c>
      <c r="D43" s="108"/>
      <c r="E43" s="108"/>
      <c r="F43" s="108" t="s">
        <v>205</v>
      </c>
      <c r="G43" s="107">
        <f>H43</f>
        <v>0</v>
      </c>
      <c r="H43" s="109"/>
      <c r="I43" s="118"/>
      <c r="J43" s="118"/>
      <c r="K43" s="118"/>
      <c r="L43" s="118"/>
      <c r="M43" s="118"/>
      <c r="N43" s="118"/>
      <c r="O43" s="118"/>
      <c r="P43" s="118"/>
      <c r="Q43" s="118"/>
    </row>
    <row r="44" ht="24.95" customHeight="1" spans="1:17">
      <c r="A44" s="108"/>
      <c r="B44" s="108" t="s">
        <v>209</v>
      </c>
      <c r="C44" s="108" t="s">
        <v>210</v>
      </c>
      <c r="D44" s="108"/>
      <c r="E44" s="108" t="s">
        <v>166</v>
      </c>
      <c r="F44" s="108" t="s">
        <v>210</v>
      </c>
      <c r="G44" s="107">
        <f>H44</f>
        <v>0</v>
      </c>
      <c r="H44" s="109"/>
      <c r="I44" s="118"/>
      <c r="J44" s="118"/>
      <c r="K44" s="118"/>
      <c r="L44" s="118"/>
      <c r="M44" s="118"/>
      <c r="N44" s="118"/>
      <c r="O44" s="118"/>
      <c r="P44" s="118"/>
      <c r="Q44" s="118"/>
    </row>
    <row r="45" ht="24.95" customHeight="1" spans="1:17">
      <c r="A45" s="108"/>
      <c r="B45" s="108" t="s">
        <v>162</v>
      </c>
      <c r="C45" s="108" t="s">
        <v>211</v>
      </c>
      <c r="D45" s="108"/>
      <c r="E45" s="108" t="s">
        <v>81</v>
      </c>
      <c r="F45" s="108" t="s">
        <v>211</v>
      </c>
      <c r="G45" s="107">
        <f>H45</f>
        <v>0</v>
      </c>
      <c r="H45" s="109"/>
      <c r="I45" s="118"/>
      <c r="J45" s="118"/>
      <c r="K45" s="118"/>
      <c r="L45" s="118"/>
      <c r="M45" s="118"/>
      <c r="N45" s="118"/>
      <c r="O45" s="118"/>
      <c r="P45" s="118"/>
      <c r="Q45" s="118"/>
    </row>
    <row r="46" ht="24.95" customHeight="1" spans="1:17">
      <c r="A46" s="108"/>
      <c r="B46" s="108" t="s">
        <v>212</v>
      </c>
      <c r="C46" s="108" t="s">
        <v>213</v>
      </c>
      <c r="D46" s="108"/>
      <c r="E46" s="108" t="s">
        <v>156</v>
      </c>
      <c r="F46" s="108" t="s">
        <v>213</v>
      </c>
      <c r="G46" s="107">
        <f>H46</f>
        <v>0</v>
      </c>
      <c r="H46" s="109"/>
      <c r="I46" s="118"/>
      <c r="J46" s="118"/>
      <c r="K46" s="118"/>
      <c r="L46" s="118"/>
      <c r="M46" s="118"/>
      <c r="N46" s="118"/>
      <c r="O46" s="118"/>
      <c r="P46" s="118"/>
      <c r="Q46" s="118"/>
    </row>
    <row r="47" ht="24.95" customHeight="1" spans="1:17">
      <c r="A47" s="108"/>
      <c r="B47" s="108" t="s">
        <v>164</v>
      </c>
      <c r="C47" s="108" t="s">
        <v>214</v>
      </c>
      <c r="D47" s="108"/>
      <c r="E47" s="108" t="s">
        <v>76</v>
      </c>
      <c r="F47" s="108" t="s">
        <v>214</v>
      </c>
      <c r="G47" s="107">
        <f>H47</f>
        <v>0</v>
      </c>
      <c r="H47" s="109"/>
      <c r="I47" s="118"/>
      <c r="J47" s="118"/>
      <c r="K47" s="118"/>
      <c r="L47" s="118"/>
      <c r="M47" s="118"/>
      <c r="N47" s="118"/>
      <c r="O47" s="118"/>
      <c r="P47" s="118"/>
      <c r="Q47" s="118"/>
    </row>
    <row r="48" ht="24.95" customHeight="1" spans="1:17">
      <c r="A48" s="108"/>
      <c r="B48" s="108" t="s">
        <v>73</v>
      </c>
      <c r="C48" s="108" t="s">
        <v>215</v>
      </c>
      <c r="D48" s="108"/>
      <c r="E48" s="108">
        <v>99</v>
      </c>
      <c r="F48" s="108" t="s">
        <v>215</v>
      </c>
      <c r="G48" s="107">
        <f>H48</f>
        <v>0</v>
      </c>
      <c r="H48" s="109"/>
      <c r="I48" s="118"/>
      <c r="J48" s="118"/>
      <c r="K48" s="118"/>
      <c r="L48" s="118"/>
      <c r="M48" s="118"/>
      <c r="N48" s="118"/>
      <c r="O48" s="118"/>
      <c r="P48" s="118"/>
      <c r="Q48" s="118"/>
    </row>
    <row r="49" ht="24.95" customHeight="1" spans="1:17">
      <c r="A49" s="108">
        <v>310</v>
      </c>
      <c r="B49" s="108"/>
      <c r="C49" s="108" t="s">
        <v>216</v>
      </c>
      <c r="D49" s="108">
        <v>503</v>
      </c>
      <c r="E49" s="108"/>
      <c r="F49" s="108" t="s">
        <v>217</v>
      </c>
      <c r="G49" s="107">
        <f>H49</f>
        <v>0</v>
      </c>
      <c r="H49" s="109"/>
      <c r="I49" s="118"/>
      <c r="J49" s="118"/>
      <c r="K49" s="118"/>
      <c r="L49" s="118"/>
      <c r="M49" s="118"/>
      <c r="N49" s="118"/>
      <c r="O49" s="118"/>
      <c r="P49" s="118"/>
      <c r="Q49" s="118"/>
    </row>
    <row r="50" ht="24.95" customHeight="1" spans="1:17">
      <c r="A50" s="108"/>
      <c r="B50" s="108" t="s">
        <v>69</v>
      </c>
      <c r="C50" s="108" t="s">
        <v>218</v>
      </c>
      <c r="D50" s="108"/>
      <c r="E50" s="108" t="s">
        <v>69</v>
      </c>
      <c r="F50" s="108" t="s">
        <v>218</v>
      </c>
      <c r="G50" s="107">
        <f>H50</f>
        <v>0</v>
      </c>
      <c r="H50" s="109"/>
      <c r="I50" s="118"/>
      <c r="J50" s="118"/>
      <c r="K50" s="118"/>
      <c r="L50" s="118"/>
      <c r="M50" s="118"/>
      <c r="N50" s="118"/>
      <c r="O50" s="118"/>
      <c r="P50" s="118"/>
      <c r="Q50" s="118"/>
    </row>
    <row r="51" ht="24.95" customHeight="1" spans="1:17">
      <c r="A51" s="108"/>
      <c r="B51" s="108" t="s">
        <v>78</v>
      </c>
      <c r="C51" s="108" t="s">
        <v>219</v>
      </c>
      <c r="D51" s="108"/>
      <c r="E51" s="108" t="s">
        <v>71</v>
      </c>
      <c r="F51" s="108" t="s">
        <v>219</v>
      </c>
      <c r="G51" s="107">
        <f>H51</f>
        <v>0</v>
      </c>
      <c r="H51" s="109"/>
      <c r="I51" s="118"/>
      <c r="J51" s="118"/>
      <c r="K51" s="118"/>
      <c r="L51" s="118"/>
      <c r="M51" s="118"/>
      <c r="N51" s="118"/>
      <c r="O51" s="118"/>
      <c r="P51" s="118"/>
      <c r="Q51" s="118"/>
    </row>
    <row r="52" ht="24.95" customHeight="1" spans="1:17">
      <c r="A52" s="108"/>
      <c r="B52" s="108" t="s">
        <v>164</v>
      </c>
      <c r="C52" s="108" t="s">
        <v>220</v>
      </c>
      <c r="D52" s="108"/>
      <c r="E52" s="108" t="s">
        <v>88</v>
      </c>
      <c r="F52" s="108" t="s">
        <v>220</v>
      </c>
      <c r="G52" s="107">
        <f>H52</f>
        <v>0</v>
      </c>
      <c r="H52" s="109"/>
      <c r="I52" s="118"/>
      <c r="J52" s="118"/>
      <c r="K52" s="118"/>
      <c r="L52" s="118"/>
      <c r="M52" s="118"/>
      <c r="N52" s="118"/>
      <c r="O52" s="118"/>
      <c r="P52" s="118"/>
      <c r="Q52" s="118"/>
    </row>
    <row r="53" ht="24.95" customHeight="1" spans="1:17">
      <c r="A53" s="108"/>
      <c r="B53" s="108" t="s">
        <v>76</v>
      </c>
      <c r="C53" s="108" t="s">
        <v>221</v>
      </c>
      <c r="D53" s="108"/>
      <c r="E53" s="108" t="s">
        <v>78</v>
      </c>
      <c r="F53" s="108" t="s">
        <v>222</v>
      </c>
      <c r="G53" s="107">
        <f>H53</f>
        <v>0</v>
      </c>
      <c r="H53" s="109"/>
      <c r="I53" s="118"/>
      <c r="J53" s="118"/>
      <c r="K53" s="118"/>
      <c r="L53" s="118"/>
      <c r="M53" s="118"/>
      <c r="N53" s="118"/>
      <c r="O53" s="118"/>
      <c r="P53" s="118"/>
      <c r="Q53" s="118"/>
    </row>
    <row r="54" ht="24.95" customHeight="1" spans="1:17">
      <c r="A54" s="108"/>
      <c r="B54" s="108" t="s">
        <v>68</v>
      </c>
      <c r="C54" s="108" t="s">
        <v>223</v>
      </c>
      <c r="D54" s="108"/>
      <c r="E54" s="108"/>
      <c r="F54" s="108" t="s">
        <v>222</v>
      </c>
      <c r="G54" s="107">
        <f>H54</f>
        <v>0</v>
      </c>
      <c r="H54" s="109"/>
      <c r="I54" s="118"/>
      <c r="J54" s="118"/>
      <c r="K54" s="118"/>
      <c r="L54" s="118"/>
      <c r="M54" s="118"/>
      <c r="N54" s="118"/>
      <c r="O54" s="118"/>
      <c r="P54" s="118"/>
      <c r="Q54" s="118"/>
    </row>
    <row r="55" ht="24.95" customHeight="1" spans="1:17">
      <c r="A55" s="108"/>
      <c r="B55" s="108" t="s">
        <v>84</v>
      </c>
      <c r="C55" s="108" t="s">
        <v>224</v>
      </c>
      <c r="D55" s="108"/>
      <c r="E55" s="108"/>
      <c r="F55" s="108" t="s">
        <v>222</v>
      </c>
      <c r="G55" s="107">
        <f>H55</f>
        <v>0</v>
      </c>
      <c r="H55" s="109"/>
      <c r="I55" s="118"/>
      <c r="J55" s="118"/>
      <c r="K55" s="118"/>
      <c r="L55" s="118"/>
      <c r="M55" s="118"/>
      <c r="N55" s="118"/>
      <c r="O55" s="118"/>
      <c r="P55" s="118"/>
      <c r="Q55" s="118"/>
    </row>
    <row r="56" ht="24.95" customHeight="1" spans="1:17">
      <c r="A56" s="108"/>
      <c r="B56" s="108" t="s">
        <v>162</v>
      </c>
      <c r="C56" s="108" t="s">
        <v>225</v>
      </c>
      <c r="D56" s="108"/>
      <c r="E56" s="108"/>
      <c r="F56" s="108" t="s">
        <v>222</v>
      </c>
      <c r="G56" s="107">
        <f>H56</f>
        <v>0</v>
      </c>
      <c r="H56" s="109"/>
      <c r="I56" s="118"/>
      <c r="J56" s="118"/>
      <c r="K56" s="118"/>
      <c r="L56" s="118"/>
      <c r="M56" s="118"/>
      <c r="N56" s="118"/>
      <c r="O56" s="118"/>
      <c r="P56" s="118"/>
      <c r="Q56" s="118"/>
    </row>
    <row r="57" ht="24.95" customHeight="1" spans="1:17">
      <c r="A57" s="108"/>
      <c r="B57" s="108" t="s">
        <v>71</v>
      </c>
      <c r="C57" s="108" t="s">
        <v>226</v>
      </c>
      <c r="D57" s="108"/>
      <c r="E57" s="108" t="s">
        <v>166</v>
      </c>
      <c r="F57" s="108" t="s">
        <v>227</v>
      </c>
      <c r="G57" s="107">
        <f>H57</f>
        <v>0</v>
      </c>
      <c r="H57" s="109"/>
      <c r="I57" s="118"/>
      <c r="J57" s="118"/>
      <c r="K57" s="118"/>
      <c r="L57" s="118"/>
      <c r="M57" s="118"/>
      <c r="N57" s="118"/>
      <c r="O57" s="118"/>
      <c r="P57" s="118"/>
      <c r="Q57" s="118"/>
    </row>
    <row r="58" ht="24.95" customHeight="1" spans="1:17">
      <c r="A58" s="108"/>
      <c r="B58" s="108" t="s">
        <v>88</v>
      </c>
      <c r="C58" s="108" t="s">
        <v>228</v>
      </c>
      <c r="D58" s="108"/>
      <c r="E58" s="108"/>
      <c r="F58" s="108" t="s">
        <v>227</v>
      </c>
      <c r="G58" s="107">
        <f>H58</f>
        <v>0</v>
      </c>
      <c r="H58" s="109"/>
      <c r="I58" s="118"/>
      <c r="J58" s="118"/>
      <c r="K58" s="118"/>
      <c r="L58" s="118"/>
      <c r="M58" s="118"/>
      <c r="N58" s="118"/>
      <c r="O58" s="118"/>
      <c r="P58" s="118"/>
      <c r="Q58" s="118"/>
    </row>
    <row r="59" ht="24.95" customHeight="1" spans="1:17">
      <c r="A59" s="108"/>
      <c r="B59" s="108" t="s">
        <v>81</v>
      </c>
      <c r="C59" s="108" t="s">
        <v>229</v>
      </c>
      <c r="D59" s="108"/>
      <c r="E59" s="108"/>
      <c r="F59" s="108" t="s">
        <v>227</v>
      </c>
      <c r="G59" s="107">
        <f>H59</f>
        <v>0</v>
      </c>
      <c r="H59" s="109"/>
      <c r="I59" s="118"/>
      <c r="J59" s="118"/>
      <c r="K59" s="118"/>
      <c r="L59" s="118"/>
      <c r="M59" s="118"/>
      <c r="N59" s="118"/>
      <c r="O59" s="118"/>
      <c r="P59" s="118"/>
      <c r="Q59" s="118"/>
    </row>
    <row r="60" ht="24.95" customHeight="1" spans="1:17">
      <c r="A60" s="108"/>
      <c r="B60" s="108" t="s">
        <v>166</v>
      </c>
      <c r="C60" s="108" t="s">
        <v>230</v>
      </c>
      <c r="D60" s="108"/>
      <c r="E60" s="108" t="s">
        <v>81</v>
      </c>
      <c r="F60" s="108" t="s">
        <v>230</v>
      </c>
      <c r="G60" s="107">
        <f>H60</f>
        <v>0</v>
      </c>
      <c r="H60" s="109"/>
      <c r="I60" s="118"/>
      <c r="J60" s="118"/>
      <c r="K60" s="118"/>
      <c r="L60" s="118"/>
      <c r="M60" s="118"/>
      <c r="N60" s="118"/>
      <c r="O60" s="118"/>
      <c r="P60" s="118"/>
      <c r="Q60" s="118"/>
    </row>
    <row r="61" ht="24.95" customHeight="1" spans="1:17">
      <c r="A61" s="108"/>
      <c r="B61" s="108" t="s">
        <v>156</v>
      </c>
      <c r="C61" s="108" t="s">
        <v>231</v>
      </c>
      <c r="D61" s="108"/>
      <c r="E61" s="108" t="s">
        <v>73</v>
      </c>
      <c r="F61" s="108" t="s">
        <v>232</v>
      </c>
      <c r="G61" s="107">
        <f>H61</f>
        <v>0</v>
      </c>
      <c r="H61" s="109"/>
      <c r="I61" s="118"/>
      <c r="J61" s="118"/>
      <c r="K61" s="118"/>
      <c r="L61" s="118"/>
      <c r="M61" s="118"/>
      <c r="N61" s="118"/>
      <c r="O61" s="118"/>
      <c r="P61" s="118"/>
      <c r="Q61" s="118"/>
    </row>
    <row r="62" ht="24.95" customHeight="1" spans="1:17">
      <c r="A62" s="108">
        <v>303</v>
      </c>
      <c r="B62" s="108"/>
      <c r="C62" s="108" t="s">
        <v>233</v>
      </c>
      <c r="D62" s="108">
        <v>509</v>
      </c>
      <c r="E62" s="108"/>
      <c r="F62" s="108" t="s">
        <v>233</v>
      </c>
      <c r="G62" s="107">
        <v>159.92</v>
      </c>
      <c r="H62" s="109">
        <v>159.92</v>
      </c>
      <c r="I62" s="118"/>
      <c r="J62" s="118"/>
      <c r="K62" s="118"/>
      <c r="L62" s="118"/>
      <c r="M62" s="118"/>
      <c r="N62" s="118"/>
      <c r="O62" s="118"/>
      <c r="P62" s="118"/>
      <c r="Q62" s="118"/>
    </row>
    <row r="63" ht="24.95" customHeight="1" spans="1:17">
      <c r="A63" s="108"/>
      <c r="B63" s="108" t="s">
        <v>176</v>
      </c>
      <c r="C63" s="108" t="s">
        <v>234</v>
      </c>
      <c r="D63" s="108"/>
      <c r="E63" s="108" t="s">
        <v>69</v>
      </c>
      <c r="F63" s="108" t="s">
        <v>235</v>
      </c>
      <c r="G63" s="107">
        <f t="shared" ref="G63:G72" si="3">H63</f>
        <v>0</v>
      </c>
      <c r="H63" s="109"/>
      <c r="I63" s="118"/>
      <c r="J63" s="118"/>
      <c r="K63" s="118"/>
      <c r="L63" s="118"/>
      <c r="M63" s="118"/>
      <c r="N63" s="118"/>
      <c r="O63" s="118"/>
      <c r="P63" s="118"/>
      <c r="Q63" s="118"/>
    </row>
    <row r="64" ht="24.95" customHeight="1" spans="1:17">
      <c r="A64" s="108"/>
      <c r="B64" s="108" t="s">
        <v>78</v>
      </c>
      <c r="C64" s="108" t="s">
        <v>236</v>
      </c>
      <c r="D64" s="108"/>
      <c r="E64" s="108"/>
      <c r="F64" s="108"/>
      <c r="G64" s="107">
        <f>H64</f>
        <v>0</v>
      </c>
      <c r="H64" s="109"/>
      <c r="I64" s="118"/>
      <c r="J64" s="118"/>
      <c r="K64" s="118"/>
      <c r="L64" s="118"/>
      <c r="M64" s="118"/>
      <c r="N64" s="118"/>
      <c r="O64" s="118"/>
      <c r="P64" s="118"/>
      <c r="Q64" s="118"/>
    </row>
    <row r="65" ht="24.95" customHeight="1" spans="1:17">
      <c r="A65" s="108"/>
      <c r="B65" s="108" t="s">
        <v>166</v>
      </c>
      <c r="C65" s="108" t="s">
        <v>237</v>
      </c>
      <c r="D65" s="108"/>
      <c r="E65" s="108"/>
      <c r="F65" s="108"/>
      <c r="G65" s="107">
        <f>H65</f>
        <v>0</v>
      </c>
      <c r="H65" s="109"/>
      <c r="I65" s="118"/>
      <c r="J65" s="118"/>
      <c r="K65" s="118"/>
      <c r="L65" s="118"/>
      <c r="M65" s="118"/>
      <c r="N65" s="118"/>
      <c r="O65" s="118"/>
      <c r="P65" s="118"/>
      <c r="Q65" s="118"/>
    </row>
    <row r="66" ht="24.95" customHeight="1" spans="1:17">
      <c r="A66" s="108"/>
      <c r="B66" s="108" t="s">
        <v>81</v>
      </c>
      <c r="C66" s="108" t="s">
        <v>238</v>
      </c>
      <c r="D66" s="108"/>
      <c r="E66" s="108"/>
      <c r="F66" s="108"/>
      <c r="G66" s="107">
        <f>H66</f>
        <v>0</v>
      </c>
      <c r="H66" s="109"/>
      <c r="I66" s="118"/>
      <c r="J66" s="118"/>
      <c r="K66" s="118"/>
      <c r="L66" s="118"/>
      <c r="M66" s="118"/>
      <c r="N66" s="118"/>
      <c r="O66" s="118"/>
      <c r="P66" s="118"/>
      <c r="Q66" s="118"/>
    </row>
    <row r="67" ht="24.95" customHeight="1" spans="1:17">
      <c r="A67" s="108"/>
      <c r="B67" s="108" t="s">
        <v>76</v>
      </c>
      <c r="C67" s="108" t="s">
        <v>239</v>
      </c>
      <c r="D67" s="108"/>
      <c r="E67" s="108"/>
      <c r="F67" s="108"/>
      <c r="G67" s="107">
        <f>H67</f>
        <v>0</v>
      </c>
      <c r="H67" s="109"/>
      <c r="I67" s="118"/>
      <c r="J67" s="118"/>
      <c r="K67" s="118"/>
      <c r="L67" s="118"/>
      <c r="M67" s="118"/>
      <c r="N67" s="118"/>
      <c r="O67" s="118"/>
      <c r="P67" s="118"/>
      <c r="Q67" s="118"/>
    </row>
    <row r="68" ht="24.95" customHeight="1" spans="1:17">
      <c r="A68" s="108"/>
      <c r="B68" s="108" t="s">
        <v>156</v>
      </c>
      <c r="C68" s="108" t="s">
        <v>240</v>
      </c>
      <c r="D68" s="108"/>
      <c r="E68" s="108" t="s">
        <v>71</v>
      </c>
      <c r="F68" s="108" t="s">
        <v>240</v>
      </c>
      <c r="G68" s="107">
        <f>H68</f>
        <v>0</v>
      </c>
      <c r="H68" s="109"/>
      <c r="I68" s="118"/>
      <c r="J68" s="118"/>
      <c r="K68" s="118"/>
      <c r="L68" s="118"/>
      <c r="M68" s="118"/>
      <c r="N68" s="118"/>
      <c r="O68" s="118"/>
      <c r="P68" s="118"/>
      <c r="Q68" s="118"/>
    </row>
    <row r="69" ht="24.95" customHeight="1" spans="1:17">
      <c r="A69" s="108"/>
      <c r="B69" s="108" t="s">
        <v>68</v>
      </c>
      <c r="C69" s="108" t="s">
        <v>241</v>
      </c>
      <c r="D69" s="108"/>
      <c r="E69" s="108" t="s">
        <v>88</v>
      </c>
      <c r="F69" s="108" t="s">
        <v>241</v>
      </c>
      <c r="G69" s="107">
        <f>H69</f>
        <v>0</v>
      </c>
      <c r="H69" s="109"/>
      <c r="I69" s="118"/>
      <c r="J69" s="118"/>
      <c r="K69" s="118"/>
      <c r="L69" s="118"/>
      <c r="M69" s="118"/>
      <c r="N69" s="118"/>
      <c r="O69" s="118"/>
      <c r="P69" s="118"/>
      <c r="Q69" s="118"/>
    </row>
    <row r="70" ht="24.95" customHeight="1" spans="1:17">
      <c r="A70" s="108"/>
      <c r="B70" s="108" t="s">
        <v>69</v>
      </c>
      <c r="C70" s="108" t="s">
        <v>242</v>
      </c>
      <c r="D70" s="108"/>
      <c r="E70" s="108" t="s">
        <v>78</v>
      </c>
      <c r="F70" s="108" t="s">
        <v>243</v>
      </c>
      <c r="G70" s="107">
        <f>H70</f>
        <v>0</v>
      </c>
      <c r="H70" s="109"/>
      <c r="I70" s="118"/>
      <c r="J70" s="118"/>
      <c r="K70" s="118"/>
      <c r="L70" s="118"/>
      <c r="M70" s="118"/>
      <c r="N70" s="118"/>
      <c r="O70" s="118"/>
      <c r="P70" s="118"/>
      <c r="Q70" s="118"/>
    </row>
    <row r="71" ht="24.95" customHeight="1" spans="1:17">
      <c r="A71" s="108"/>
      <c r="B71" s="108" t="s">
        <v>71</v>
      </c>
      <c r="C71" s="108" t="s">
        <v>244</v>
      </c>
      <c r="D71" s="108"/>
      <c r="E71" s="108"/>
      <c r="F71" s="108"/>
      <c r="G71" s="107">
        <f>H71</f>
        <v>0</v>
      </c>
      <c r="H71" s="109"/>
      <c r="I71" s="118"/>
      <c r="J71" s="118"/>
      <c r="K71" s="118"/>
      <c r="L71" s="118"/>
      <c r="M71" s="118"/>
      <c r="N71" s="118"/>
      <c r="O71" s="118"/>
      <c r="P71" s="118"/>
      <c r="Q71" s="118"/>
    </row>
    <row r="72" ht="24.95" customHeight="1" spans="1:17">
      <c r="A72" s="108"/>
      <c r="B72" s="108" t="s">
        <v>88</v>
      </c>
      <c r="C72" s="108" t="s">
        <v>245</v>
      </c>
      <c r="D72" s="108"/>
      <c r="E72" s="108"/>
      <c r="F72" s="108"/>
      <c r="G72" s="107">
        <f>H72</f>
        <v>0</v>
      </c>
      <c r="H72" s="109"/>
      <c r="I72" s="118"/>
      <c r="J72" s="118"/>
      <c r="K72" s="118"/>
      <c r="L72" s="118"/>
      <c r="M72" s="118"/>
      <c r="N72" s="118"/>
      <c r="O72" s="118"/>
      <c r="P72" s="118"/>
      <c r="Q72" s="118"/>
    </row>
    <row r="73" ht="24.95" customHeight="1" spans="1:17">
      <c r="A73" s="108"/>
      <c r="B73" s="108" t="s">
        <v>73</v>
      </c>
      <c r="C73" s="108" t="s">
        <v>246</v>
      </c>
      <c r="D73" s="108"/>
      <c r="E73" s="108">
        <v>99</v>
      </c>
      <c r="F73" s="108" t="s">
        <v>246</v>
      </c>
      <c r="G73" s="109">
        <v>159.92</v>
      </c>
      <c r="H73" s="109">
        <v>159.92</v>
      </c>
      <c r="I73" s="118"/>
      <c r="J73" s="118"/>
      <c r="K73" s="118"/>
      <c r="L73" s="118"/>
      <c r="M73" s="118"/>
      <c r="N73" s="118"/>
      <c r="O73" s="118"/>
      <c r="P73" s="118"/>
      <c r="Q73" s="118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topLeftCell="A2" workbookViewId="0">
      <selection activeCell="A5" sqref="A5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247</v>
      </c>
      <c r="B1" s="74"/>
      <c r="C1" s="75"/>
    </row>
    <row r="2" ht="15" customHeight="1" spans="1:2">
      <c r="A2" s="45" t="s">
        <v>1</v>
      </c>
      <c r="B2" s="76" t="s">
        <v>2</v>
      </c>
    </row>
    <row r="3" s="72" customFormat="1" ht="20.1" customHeight="1" spans="1:3">
      <c r="A3" s="77" t="s">
        <v>248</v>
      </c>
      <c r="B3" s="78" t="s">
        <v>249</v>
      </c>
      <c r="C3" s="73"/>
    </row>
    <row r="4" s="72" customFormat="1" ht="20.1" customHeight="1" spans="1:3">
      <c r="A4" s="79" t="s">
        <v>250</v>
      </c>
      <c r="B4" s="80">
        <f>B6+B7</f>
        <v>14.1</v>
      </c>
      <c r="C4" s="73"/>
    </row>
    <row r="5" s="72" customFormat="1" ht="20.1" customHeight="1" spans="1:3">
      <c r="A5" s="81" t="s">
        <v>251</v>
      </c>
      <c r="B5" s="80"/>
      <c r="C5" s="73"/>
    </row>
    <row r="6" s="72" customFormat="1" ht="20.1" customHeight="1" spans="1:3">
      <c r="A6" s="81" t="s">
        <v>252</v>
      </c>
      <c r="B6" s="80">
        <v>5.1</v>
      </c>
      <c r="C6" s="73"/>
    </row>
    <row r="7" s="72" customFormat="1" ht="20.1" customHeight="1" spans="1:3">
      <c r="A7" s="81" t="s">
        <v>253</v>
      </c>
      <c r="B7" s="80">
        <v>9</v>
      </c>
      <c r="C7" s="73"/>
    </row>
    <row r="8" s="72" customFormat="1" ht="20.1" customHeight="1" spans="1:3">
      <c r="A8" s="81" t="s">
        <v>254</v>
      </c>
      <c r="B8" s="80">
        <v>9</v>
      </c>
      <c r="C8" s="73"/>
    </row>
    <row r="9" s="72" customFormat="1" ht="20.1" customHeight="1" spans="1:3">
      <c r="A9" s="81" t="s">
        <v>255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256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tabSelected="1" topLeftCell="A19" workbookViewId="0">
      <selection activeCell="K31" sqref="K31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257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92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94</v>
      </c>
      <c r="G4" s="57"/>
      <c r="H4" s="57"/>
      <c r="I4" s="68" t="s">
        <v>95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143</v>
      </c>
      <c r="H5" s="52" t="s">
        <v>144</v>
      </c>
      <c r="I5" s="52" t="s">
        <v>18</v>
      </c>
      <c r="J5" s="52" t="s">
        <v>98</v>
      </c>
      <c r="K5" s="52" t="s">
        <v>99</v>
      </c>
    </row>
    <row r="6" s="41" customFormat="1" ht="20.1" customHeight="1" spans="1:11">
      <c r="A6" s="59" t="s">
        <v>100</v>
      </c>
      <c r="B6" s="55" t="s">
        <v>100</v>
      </c>
      <c r="C6" s="55" t="s">
        <v>100</v>
      </c>
      <c r="D6" s="55" t="s">
        <v>100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 spans="1:1">
      <c r="A25" s="42" t="s">
        <v>258</v>
      </c>
    </row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G17" sqref="G17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259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260</v>
      </c>
      <c r="B3" s="28" t="s">
        <v>261</v>
      </c>
      <c r="C3" s="27" t="s">
        <v>260</v>
      </c>
      <c r="D3" s="28" t="s">
        <v>262</v>
      </c>
    </row>
    <row r="4" ht="21" customHeight="1" spans="1:4">
      <c r="A4" s="29" t="s">
        <v>263</v>
      </c>
      <c r="B4" s="30"/>
      <c r="C4" s="31" t="s">
        <v>264</v>
      </c>
      <c r="D4" s="32" t="s">
        <v>265</v>
      </c>
    </row>
    <row r="5" ht="21" customHeight="1" spans="1:4">
      <c r="A5" s="29" t="s">
        <v>266</v>
      </c>
      <c r="B5" s="30"/>
      <c r="C5" s="31" t="s">
        <v>267</v>
      </c>
      <c r="D5" s="30"/>
    </row>
    <row r="6" ht="21" customHeight="1" spans="1:4">
      <c r="A6" s="29" t="s">
        <v>268</v>
      </c>
      <c r="B6" s="30"/>
      <c r="C6" s="31" t="s">
        <v>269</v>
      </c>
      <c r="D6" s="30"/>
    </row>
    <row r="7" ht="21" customHeight="1" spans="1:4">
      <c r="A7" s="29" t="s">
        <v>270</v>
      </c>
      <c r="B7" s="30"/>
      <c r="C7" s="31" t="s">
        <v>271</v>
      </c>
      <c r="D7" s="30"/>
    </row>
    <row r="8" ht="21" customHeight="1" spans="1:4">
      <c r="A8" s="29" t="s">
        <v>272</v>
      </c>
      <c r="B8" s="30"/>
      <c r="C8" s="31" t="s">
        <v>273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274</v>
      </c>
      <c r="B10" s="34"/>
      <c r="C10" s="35" t="s">
        <v>275</v>
      </c>
      <c r="D10" s="34"/>
    </row>
    <row r="11" s="22" customFormat="1" ht="21" customHeight="1" spans="1:4">
      <c r="A11" s="36" t="s">
        <v>276</v>
      </c>
      <c r="B11" s="37"/>
      <c r="C11" s="38" t="s">
        <v>277</v>
      </c>
      <c r="D11" s="30"/>
    </row>
    <row r="12" ht="21" customHeight="1" spans="1:4">
      <c r="A12" s="39" t="s">
        <v>278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 t="s">
        <v>279</v>
      </c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2021-06-20T12:53:04Z</dcterms:created>
  <dcterms:modified xsi:type="dcterms:W3CDTF">2021-06-20T12:54:08Z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A45AF9CB3DBB421A887F4311A9013330</vt:lpwstr>
  </property>
</Properties>
</file>