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<sst xmlns="http://schemas.openxmlformats.org/spreadsheetml/2006/main" count="255">
  <si>
    <t>2020年收支总体情况表</t>
  </si>
  <si>
    <t>单位名称 伊川县民政局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</si>
  <si>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</si>
  <si>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</si>
  <si>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</si>
  <si>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</si>
  <si>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</si>
  <si>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</si>
  <si>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</si>
  <si>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</si>
  <si>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</si>
  <si>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</si>
  <si>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</si>
  <si>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</si>
  <si>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</si>
  <si>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</si>
  <si>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</si>
  <si>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</si>
  <si>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</si>
  <si>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</si>
  <si>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</si>
  <si>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</si>
  <si>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</si>
  <si>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</si>
  <si>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</si>
  <si>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</si>
  <si>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</si>
  <si>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</si>
  <si>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</si>
  <si>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</si>
  <si>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</si>
  <si>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</si>
  <si>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</si>
  <si>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</si>
  <si>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</si>
  <si>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</si>
  <si>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</si>
  <si>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</si>
  <si>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</si>
  <si>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</si>
  <si>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</si>
  <si>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</si>
  <si>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</si>
  <si>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</si>
  <si>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</si>
  <si>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</si>
  <si>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</si>
  <si>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</si>
  <si>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</si>
  <si>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</si>
  <si>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</si>
  <si>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</si>
  <si>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</si>
  <si>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</si>
  <si>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</si>
  <si>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</si>
  <si>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</si>
  <si>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</si>
  <si>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</si>
  <si>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</si>
  <si>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</si>
  <si>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</si>
  <si>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</si>
  <si>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</si>
  <si>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</si>
  <si>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</si>
  <si>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</si>
  <si>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</si>
  <si>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</si>
  <si>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02</t>
  </si>
  <si>
    <t>01</t>
  </si>
  <si>
    <t xml:space="preserve">    行政运行</t>
  </si>
  <si>
    <t>07</t>
  </si>
  <si>
    <t xml:space="preserve">    行政区划和地名管理</t>
  </si>
  <si>
    <t>08</t>
  </si>
  <si>
    <t xml:space="preserve">    基层政权建设和社区治理</t>
  </si>
  <si>
    <t>99</t>
  </si>
  <si>
    <t xml:space="preserve">    其他民政管理事务支出</t>
  </si>
  <si>
    <t>05</t>
  </si>
  <si>
    <t xml:space="preserve">    行政单位离退休</t>
  </si>
  <si>
    <t xml:space="preserve">    机关事业单位基本养老保险缴费支出</t>
  </si>
  <si>
    <t>10</t>
  </si>
  <si>
    <t xml:space="preserve">    儿童福利</t>
  </si>
  <si>
    <t xml:space="preserve">    老年福利</t>
  </si>
  <si>
    <t>03</t>
  </si>
  <si>
    <t xml:space="preserve">    康复辅具</t>
  </si>
  <si>
    <t>04</t>
  </si>
  <si>
    <t xml:space="preserve">    殡葬</t>
  </si>
  <si>
    <t xml:space="preserve">    其他社会福利支出</t>
  </si>
  <si>
    <t>11</t>
  </si>
  <si>
    <t xml:space="preserve">    残疾人生活和护理补贴</t>
  </si>
  <si>
    <t>19</t>
  </si>
  <si>
    <t xml:space="preserve">    农村最低生活保障金支出</t>
  </si>
  <si>
    <t>20</t>
  </si>
  <si>
    <t xml:space="preserve">    临时救助支出</t>
  </si>
  <si>
    <t>21</t>
  </si>
  <si>
    <t xml:space="preserve">    农村特困人员供养支出</t>
  </si>
  <si>
    <t>25</t>
  </si>
  <si>
    <t xml:space="preserve">    其他农村生活救助</t>
  </si>
  <si>
    <t xml:space="preserve">    其他社会保障和就业支出</t>
  </si>
  <si>
    <t>210</t>
  </si>
  <si>
    <t xml:space="preserve">    行政单位医疗</t>
  </si>
  <si>
    <t xml:space="preserve">    其他行政事业单位医疗支出</t>
  </si>
  <si>
    <t>13</t>
  </si>
  <si>
    <t xml:space="preserve">    城乡医疗救助</t>
  </si>
  <si>
    <t>229</t>
  </si>
  <si>
    <t>60</t>
  </si>
  <si>
    <t xml:space="preserve">    用于社会福利的彩票公益金支出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</si>
  <si>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</si>
  <si>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</si>
  <si>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</si>
  <si>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</si>
  <si>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</si>
  <si>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</si>
  <si>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</si>
  <si>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</si>
  <si>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</si>
  <si>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</si>
  <si>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</si>
  <si>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</si>
  <si>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</si>
  <si>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</si>
  <si>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</si>
  <si>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</si>
  <si>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</si>
  <si>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</si>
  <si>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</si>
  <si>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</si>
  <si>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</si>
  <si>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</si>
  <si>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</si>
  <si>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</si>
  <si>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</si>
  <si>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</si>
  <si>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</si>
  <si>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</si>
  <si>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</si>
  <si>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</si>
  <si>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</si>
  <si>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</si>
  <si>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</si>
  <si>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</si>
  <si>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</si>
  <si>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</si>
  <si>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</si>
  <si>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</si>
  <si>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</si>
  <si>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</si>
  <si>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</si>
  <si>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</si>
  <si>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</si>
  <si>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</si>
  <si>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</si>
  <si>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</si>
  <si>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</si>
  <si>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</si>
  <si>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</si>
  <si>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</si>
  <si>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</si>
  <si>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</si>
  <si>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</si>
  <si>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</si>
  <si>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单位名称：</t>
  </si>
  <si>
    <t>伊川县民政局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</si>
  <si>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</si>
  <si>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</si>
  <si>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</si>
  <si>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</si>
  <si>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</si>
  <si>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</si>
  <si>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工资奖金津补贴</t>
  </si>
  <si>
    <t>津贴补贴</t>
  </si>
  <si>
    <t>机关事业养老保险</t>
  </si>
  <si>
    <t>12</t>
  </si>
  <si>
    <t>职工医疗保险</t>
  </si>
  <si>
    <t>其他工作福利支出</t>
  </si>
  <si>
    <t>302</t>
  </si>
  <si>
    <t>其他商品和服务支出</t>
  </si>
  <si>
    <t>502</t>
  </si>
  <si>
    <t>303</t>
  </si>
  <si>
    <t>其他对个人和家庭的补助</t>
  </si>
  <si>
    <t>509</t>
  </si>
  <si>
    <t>310</t>
  </si>
  <si>
    <t>其他资本性支出</t>
  </si>
  <si>
    <t>510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</si>
  <si>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</si>
  <si>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</si>
  <si>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</si>
  <si>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</si>
  <si>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</si>
  <si>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</si>
  <si>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</si>
  <si>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</si>
  <si>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</si>
  <si>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</si>
  <si>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</si>
  <si>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</si>
  <si>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</si>
  <si>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</si>
  <si>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</si>
  <si>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</si>
  <si>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</si>
  <si>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</si>
  <si>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</si>
  <si>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</si>
  <si>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</si>
  <si>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</si>
  <si>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</si>
  <si>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</si>
  <si>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</si>
  <si>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</si>
  <si>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</si>
  <si>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</si>
  <si>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</si>
  <si>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</si>
  <si>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</si>
  <si>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</si>
  <si>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单位名称：伊川县民政局</t>
  </si>
  <si>
    <t>机关运行经费支出</t>
  </si>
  <si>
    <t>*</t>
  </si>
  <si>
    <t>公用经费</t>
  </si>
  <si>
    <t>工会经费</t>
  </si>
  <si>
    <t>福利费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</si>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</sst>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);[Red]\(#,##0\)"/>
    <numFmt numFmtId="178" formatCode="* #,##0.00;* \-#,##0.00;* &quot;&quot;??;@"/>
    <numFmt numFmtId="179" formatCode="#,##0.00_ "/>
    <numFmt numFmtId="180" formatCode="#,##0.0"/>
    <numFmt numFmtId="181" formatCode="#,##0.0000"/>
    <numFmt numFmtId="182" formatCode="#,##0.0_);[Red]\(#,##0.0\)"/>
    <numFmt numFmtId="183" formatCode="00"/>
    <numFmt numFmtId="184" formatCode="0000"/>
    <numFmt numFmtId="185" formatCode="#,##0.00_);[Red]\(#,##0.00\)"/>
    <numFmt numFmtId="186" formatCode="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16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9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35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10" borderId="3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10" borderId="35" applyNumberFormat="0" applyAlignment="0" applyProtection="0">
      <alignment vertical="center"/>
    </xf>
    <xf numFmtId="0" fontId="16" fillId="15" borderId="38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8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8" fillId="0" borderId="2" xfId="0" applyNumberFormat="1" applyFont="1" applyFill="1" applyBorder="1" applyAlignment="1">
      <alignment horizontal="left" vertical="center" wrapText="1"/>
    </xf>
    <xf numFmtId="179" fontId="28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29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7" fillId="0" borderId="0" xfId="111" applyFont="1" applyFill="1" applyBorder="1" applyAlignment="1">
      <alignment horizontal="center" vertical="center"/>
    </xf>
    <xf numFmtId="0" fontId="28" fillId="0" borderId="0" xfId="111" applyFont="1" applyFill="1" applyAlignment="1">
      <alignment vertical="center"/>
    </xf>
    <xf numFmtId="0" fontId="28" fillId="0" borderId="0" xfId="111" applyFont="1" applyFill="1" applyAlignment="1">
      <alignment horizontal="right" vertical="center"/>
    </xf>
    <xf numFmtId="0" fontId="29" fillId="0" borderId="2" xfId="111" applyFont="1" applyFill="1" applyBorder="1" applyAlignment="1">
      <alignment horizontal="center" vertical="center" wrapText="1"/>
    </xf>
    <xf numFmtId="0" fontId="29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81" fontId="0" fillId="0" borderId="2" xfId="111" applyNumberFormat="1" applyFill="1" applyBorder="1" applyAlignment="1">
      <alignment horizontal="right" vertical="center" wrapText="1"/>
    </xf>
    <xf numFmtId="0" fontId="29" fillId="0" borderId="2" xfId="6" applyFont="1" applyFill="1" applyBorder="1" applyAlignment="1">
      <alignment horizontal="center" vertical="center"/>
    </xf>
    <xf numFmtId="177" fontId="29" fillId="0" borderId="2" xfId="111" applyNumberFormat="1" applyFont="1" applyFill="1" applyBorder="1" applyAlignment="1">
      <alignment horizontal="right" vertical="center" wrapText="1"/>
    </xf>
    <xf numFmtId="0" fontId="29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28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27" fillId="0" borderId="0" xfId="58" applyNumberFormat="1" applyFont="1" applyFill="1" applyAlignment="1" applyProtection="1">
      <alignment horizontal="center" vertical="center"/>
    </xf>
    <xf numFmtId="49" fontId="28" fillId="0" borderId="1" xfId="112" applyNumberFormat="1" applyFont="1" applyFill="1" applyBorder="1" applyAlignment="1" applyProtection="1">
      <alignment vertical="center"/>
    </xf>
    <xf numFmtId="182" fontId="28" fillId="0" borderId="0" xfId="58" applyNumberFormat="1" applyFont="1" applyFill="1" applyAlignment="1" applyProtection="1">
      <alignment vertical="center"/>
    </xf>
    <xf numFmtId="182" fontId="28" fillId="0" borderId="1" xfId="58" applyNumberFormat="1" applyFont="1" applyFill="1" applyBorder="1" applyAlignment="1" applyProtection="1">
      <alignment vertical="center"/>
    </xf>
    <xf numFmtId="0" fontId="28" fillId="0" borderId="3" xfId="58" applyNumberFormat="1" applyFont="1" applyFill="1" applyBorder="1" applyAlignment="1" applyProtection="1">
      <alignment horizontal="center" vertical="center"/>
    </xf>
    <xf numFmtId="0" fontId="28" fillId="0" borderId="4" xfId="58" applyNumberFormat="1" applyFont="1" applyFill="1" applyBorder="1" applyAlignment="1" applyProtection="1">
      <alignment horizontal="center" vertical="center"/>
    </xf>
    <xf numFmtId="0" fontId="28" fillId="0" borderId="5" xfId="58" applyNumberFormat="1" applyFont="1" applyFill="1" applyBorder="1" applyAlignment="1" applyProtection="1">
      <alignment horizontal="center" vertical="center"/>
    </xf>
    <xf numFmtId="0" fontId="28" fillId="0" borderId="6" xfId="58" applyNumberFormat="1" applyFont="1" applyFill="1" applyBorder="1" applyAlignment="1" applyProtection="1">
      <alignment horizontal="center" vertical="center"/>
    </xf>
    <xf numFmtId="0" fontId="28" fillId="0" borderId="2" xfId="58" applyNumberFormat="1" applyFont="1" applyFill="1" applyBorder="1" applyAlignment="1" applyProtection="1">
      <alignment horizontal="center" vertical="center" wrapText="1"/>
    </xf>
    <xf numFmtId="0" fontId="28" fillId="0" borderId="2" xfId="58" applyNumberFormat="1" applyFont="1" applyFill="1" applyBorder="1" applyAlignment="1" applyProtection="1">
      <alignment horizontal="center" vertical="center"/>
    </xf>
    <xf numFmtId="183" fontId="28" fillId="0" borderId="2" xfId="58" applyNumberFormat="1" applyFont="1" applyFill="1" applyBorder="1" applyAlignment="1" applyProtection="1">
      <alignment horizontal="center" vertical="center"/>
    </xf>
    <xf numFmtId="184" fontId="28" fillId="0" borderId="2" xfId="58" applyNumberFormat="1" applyFont="1" applyFill="1" applyBorder="1" applyAlignment="1" applyProtection="1">
      <alignment horizontal="center" vertical="center"/>
    </xf>
    <xf numFmtId="0" fontId="28" fillId="0" borderId="7" xfId="58" applyNumberFormat="1" applyFont="1" applyFill="1" applyBorder="1" applyAlignment="1" applyProtection="1">
      <alignment horizontal="center" vertical="center"/>
    </xf>
    <xf numFmtId="0" fontId="28" fillId="0" borderId="2" xfId="58" applyFont="1" applyFill="1" applyBorder="1" applyAlignment="1">
      <alignment horizontal="center" vertical="center"/>
    </xf>
    <xf numFmtId="0" fontId="28" fillId="0" borderId="8" xfId="58" applyNumberFormat="1" applyFont="1" applyFill="1" applyBorder="1" applyAlignment="1" applyProtection="1">
      <alignment horizontal="center" vertical="center"/>
    </xf>
    <xf numFmtId="0" fontId="28" fillId="0" borderId="2" xfId="114" applyFont="1" applyFill="1" applyBorder="1" applyAlignment="1">
      <alignment horizontal="center" vertical="center"/>
    </xf>
    <xf numFmtId="49" fontId="28" fillId="0" borderId="2" xfId="114" applyNumberFormat="1" applyFont="1" applyFill="1" applyBorder="1" applyAlignment="1">
      <alignment horizontal="left" vertical="center"/>
    </xf>
    <xf numFmtId="49" fontId="28" fillId="0" borderId="2" xfId="58" applyNumberFormat="1" applyFont="1" applyFill="1" applyBorder="1" applyAlignment="1">
      <alignment horizontal="left" vertical="center"/>
    </xf>
    <xf numFmtId="49" fontId="28" fillId="0" borderId="2" xfId="58" applyNumberFormat="1" applyFont="1" applyFill="1" applyBorder="1" applyAlignment="1">
      <alignment horizontal="left" vertical="center" wrapText="1"/>
    </xf>
    <xf numFmtId="185" fontId="28" fillId="0" borderId="2" xfId="58" applyNumberFormat="1" applyFont="1" applyFill="1" applyBorder="1" applyAlignment="1">
      <alignment horizontal="right" vertical="center"/>
    </xf>
    <xf numFmtId="0" fontId="0" fillId="0" borderId="2" xfId="58" applyFont="1" applyFill="1" applyBorder="1" applyAlignment="1"/>
    <xf numFmtId="0" fontId="6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2" fontId="28" fillId="0" borderId="1" xfId="58" applyNumberFormat="1" applyFont="1" applyFill="1" applyBorder="1" applyAlignment="1" applyProtection="1">
      <alignment horizontal="right" vertical="center"/>
    </xf>
    <xf numFmtId="0" fontId="28" fillId="0" borderId="3" xfId="58" applyFont="1" applyFill="1" applyBorder="1" applyAlignment="1">
      <alignment horizontal="center" vertical="center"/>
    </xf>
    <xf numFmtId="0" fontId="28" fillId="0" borderId="4" xfId="58" applyFont="1" applyFill="1" applyBorder="1" applyAlignment="1">
      <alignment horizontal="center" vertical="center"/>
    </xf>
    <xf numFmtId="0" fontId="28" fillId="0" borderId="5" xfId="58" applyFont="1" applyFill="1" applyBorder="1" applyAlignment="1">
      <alignment horizontal="center" vertical="center"/>
    </xf>
    <xf numFmtId="0" fontId="30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7" fillId="0" borderId="0" xfId="98" applyFont="1" applyFill="1" applyAlignment="1">
      <alignment horizontal="center" vertical="center"/>
    </xf>
    <xf numFmtId="0" fontId="31" fillId="0" borderId="0" xfId="98" applyFont="1" applyFill="1" applyAlignment="1">
      <alignment vertical="center"/>
    </xf>
    <xf numFmtId="0" fontId="28" fillId="0" borderId="0" xfId="98" applyFont="1" applyFill="1" applyAlignment="1">
      <alignment horizontal="right" vertical="center"/>
    </xf>
    <xf numFmtId="0" fontId="29" fillId="0" borderId="2" xfId="98" applyFont="1" applyFill="1" applyBorder="1" applyAlignment="1">
      <alignment horizontal="center" vertical="center"/>
    </xf>
    <xf numFmtId="0" fontId="29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9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2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25" fillId="0" borderId="0" xfId="117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6" fillId="0" borderId="9" xfId="117" applyFont="1" applyFill="1" applyBorder="1" applyAlignment="1">
      <alignment horizontal="center" vertical="center" wrapText="1"/>
    </xf>
    <xf numFmtId="0" fontId="26" fillId="0" borderId="10" xfId="117" applyFont="1" applyFill="1" applyBorder="1" applyAlignment="1">
      <alignment horizontal="center" vertical="center" wrapText="1"/>
    </xf>
    <xf numFmtId="0" fontId="26" fillId="0" borderId="11" xfId="117" applyFont="1" applyFill="1" applyBorder="1" applyAlignment="1">
      <alignment horizontal="center" vertical="center" wrapText="1"/>
    </xf>
    <xf numFmtId="0" fontId="26" fillId="0" borderId="12" xfId="117" applyFont="1" applyFill="1" applyBorder="1" applyAlignment="1">
      <alignment horizontal="center" vertical="center"/>
    </xf>
    <xf numFmtId="0" fontId="26" fillId="0" borderId="13" xfId="117" applyFont="1" applyFill="1" applyBorder="1" applyAlignment="1">
      <alignment horizontal="center" vertical="center"/>
    </xf>
    <xf numFmtId="0" fontId="26" fillId="0" borderId="14" xfId="117" applyFont="1" applyFill="1" applyBorder="1" applyAlignment="1">
      <alignment horizontal="center" vertical="center" wrapText="1"/>
    </xf>
    <xf numFmtId="0" fontId="26" fillId="0" borderId="0" xfId="117" applyFont="1" applyFill="1" applyBorder="1" applyAlignment="1">
      <alignment horizontal="center" vertical="center" wrapText="1"/>
    </xf>
    <xf numFmtId="0" fontId="26" fillId="0" borderId="15" xfId="117" applyFont="1" applyFill="1" applyBorder="1" applyAlignment="1">
      <alignment horizontal="center" vertical="center" wrapText="1"/>
    </xf>
    <xf numFmtId="0" fontId="26" fillId="0" borderId="16" xfId="117" applyFont="1" applyFill="1" applyBorder="1" applyAlignment="1">
      <alignment horizontal="center" vertical="center" wrapText="1"/>
    </xf>
    <xf numFmtId="0" fontId="26" fillId="0" borderId="17" xfId="117" applyFont="1" applyFill="1" applyBorder="1" applyAlignment="1">
      <alignment horizontal="center" vertical="center" wrapText="1"/>
    </xf>
    <xf numFmtId="0" fontId="26" fillId="0" borderId="18" xfId="117" applyFont="1" applyFill="1" applyBorder="1" applyAlignment="1">
      <alignment horizontal="center" vertical="center" wrapText="1"/>
    </xf>
    <xf numFmtId="0" fontId="26" fillId="0" borderId="19" xfId="117" applyFont="1" applyFill="1" applyBorder="1" applyAlignment="1">
      <alignment horizontal="center" vertical="center" wrapText="1"/>
    </xf>
    <xf numFmtId="0" fontId="26" fillId="0" borderId="20" xfId="117" applyFont="1" applyFill="1" applyBorder="1" applyAlignment="1">
      <alignment horizontal="center" vertical="center" wrapText="1"/>
    </xf>
    <xf numFmtId="0" fontId="26" fillId="0" borderId="21" xfId="117" applyFont="1" applyFill="1" applyBorder="1" applyAlignment="1">
      <alignment horizontal="center" vertical="center" wrapText="1"/>
    </xf>
    <xf numFmtId="0" fontId="26" fillId="0" borderId="22" xfId="117" applyFont="1" applyFill="1" applyBorder="1" applyAlignment="1">
      <alignment horizontal="center" vertical="center" wrapText="1"/>
    </xf>
    <xf numFmtId="49" fontId="26" fillId="0" borderId="2" xfId="117" applyNumberFormat="1" applyFont="1" applyFill="1" applyBorder="1" applyAlignment="1">
      <alignment horizontal="left" vertical="center" wrapText="1"/>
    </xf>
    <xf numFmtId="179" fontId="26" fillId="0" borderId="2" xfId="117" applyNumberFormat="1" applyFont="1" applyFill="1" applyBorder="1" applyAlignment="1">
      <alignment horizontal="right" vertical="center" wrapText="1"/>
    </xf>
    <xf numFmtId="0" fontId="1" fillId="0" borderId="2" xfId="117" applyFill="1" applyBorder="1">
      <alignment vertical="center"/>
    </xf>
    <xf numFmtId="0" fontId="26" fillId="0" borderId="0" xfId="117" applyFont="1" applyFill="1" applyBorder="1" applyAlignment="1">
      <alignment horizontal="center" vertical="center"/>
    </xf>
    <xf numFmtId="0" fontId="26" fillId="0" borderId="23" xfId="117" applyFont="1" applyFill="1" applyBorder="1" applyAlignment="1">
      <alignment horizontal="center" vertical="center" wrapText="1"/>
    </xf>
    <xf numFmtId="0" fontId="26" fillId="0" borderId="24" xfId="117" applyFont="1" applyFill="1" applyBorder="1" applyAlignment="1">
      <alignment horizontal="center" vertical="center"/>
    </xf>
    <xf numFmtId="0" fontId="26" fillId="0" borderId="25" xfId="117" applyFont="1" applyFill="1" applyBorder="1" applyAlignment="1">
      <alignment horizontal="center" vertical="center"/>
    </xf>
    <xf numFmtId="0" fontId="26" fillId="0" borderId="26" xfId="117" applyFont="1" applyFill="1" applyBorder="1" applyAlignment="1">
      <alignment horizontal="center" vertical="center" wrapText="1"/>
    </xf>
    <xf numFmtId="0" fontId="26" fillId="0" borderId="24" xfId="117" applyFont="1" applyFill="1" applyBorder="1" applyAlignment="1">
      <alignment horizontal="center" vertical="center" wrapText="1"/>
    </xf>
    <xf numFmtId="0" fontId="26" fillId="0" borderId="27" xfId="117" applyFont="1" applyFill="1" applyBorder="1" applyAlignment="1">
      <alignment horizontal="center" vertical="center" wrapText="1"/>
    </xf>
    <xf numFmtId="0" fontId="26" fillId="0" borderId="28" xfId="117" applyFont="1" applyFill="1" applyBorder="1" applyAlignment="1">
      <alignment horizontal="center" vertical="center" wrapText="1"/>
    </xf>
    <xf numFmtId="0" fontId="28" fillId="0" borderId="0" xfId="114" applyFont="1" applyFill="1" applyAlignment="1">
      <alignment vertical="center"/>
    </xf>
    <xf numFmtId="49" fontId="28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4" fontId="0" fillId="0" borderId="2" xfId="0" applyNumberFormat="1" applyFont="1" applyFill="1" applyBorder="1" applyAlignment="1" applyProtection="1">
      <alignment vertical="center"/>
    </xf>
    <xf numFmtId="185" fontId="28" fillId="0" borderId="2" xfId="113" applyNumberFormat="1" applyFont="1" applyFill="1" applyBorder="1" applyAlignment="1" applyProtection="1">
      <alignment horizontal="right" vertical="center" wrapText="1"/>
    </xf>
    <xf numFmtId="0" fontId="28" fillId="0" borderId="2" xfId="113" applyFont="1" applyFill="1" applyBorder="1" applyAlignment="1"/>
    <xf numFmtId="0" fontId="28" fillId="0" borderId="2" xfId="58" applyFont="1" applyFill="1" applyBorder="1" applyAlignment="1"/>
    <xf numFmtId="186" fontId="28" fillId="0" borderId="2" xfId="113" applyNumberFormat="1" applyFont="1" applyFill="1" applyBorder="1" applyAlignment="1"/>
    <xf numFmtId="186" fontId="28" fillId="0" borderId="2" xfId="58" applyNumberFormat="1" applyFont="1" applyFill="1" applyBorder="1" applyAlignment="1"/>
    <xf numFmtId="0" fontId="28" fillId="0" borderId="2" xfId="114" applyFont="1" applyFill="1" applyBorder="1">
      <alignment vertical="center"/>
    </xf>
    <xf numFmtId="186" fontId="28" fillId="0" borderId="2" xfId="114" applyNumberFormat="1" applyFont="1" applyFill="1" applyBorder="1">
      <alignment vertical="center"/>
    </xf>
    <xf numFmtId="176" fontId="28" fillId="0" borderId="2" xfId="58" applyNumberFormat="1" applyFont="1" applyFill="1" applyBorder="1" applyAlignment="1">
      <alignment horizontal="right" vertical="center"/>
    </xf>
    <xf numFmtId="176" fontId="28" fillId="0" borderId="2" xfId="113" applyNumberFormat="1" applyFont="1" applyFill="1" applyBorder="1" applyAlignment="1"/>
    <xf numFmtId="176" fontId="28" fillId="0" borderId="2" xfId="114" applyNumberFormat="1" applyFont="1" applyFill="1" applyBorder="1">
      <alignment vertical="center"/>
    </xf>
    <xf numFmtId="49" fontId="28" fillId="0" borderId="29" xfId="0" applyNumberFormat="1" applyFont="1" applyFill="1" applyBorder="1" applyAlignment="1" applyProtection="1">
      <alignment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14" fontId="0" fillId="0" borderId="6" xfId="0" applyNumberFormat="1" applyFont="1" applyFill="1" applyBorder="1" applyAlignment="1" applyProtection="1">
      <alignment vertical="center"/>
    </xf>
    <xf numFmtId="0" fontId="28" fillId="0" borderId="6" xfId="114" applyFont="1" applyFill="1" applyBorder="1">
      <alignment vertical="center"/>
    </xf>
    <xf numFmtId="0" fontId="0" fillId="0" borderId="2" xfId="114" applyFont="1" applyFill="1" applyBorder="1">
      <alignment vertical="center"/>
    </xf>
    <xf numFmtId="0" fontId="28" fillId="0" borderId="6" xfId="113" applyFont="1" applyFill="1" applyBorder="1" applyAlignment="1"/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28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78" fontId="27" fillId="0" borderId="0" xfId="115" applyNumberFormat="1" applyFont="1" applyFill="1" applyAlignment="1" applyProtection="1">
      <alignment horizontal="center" vertical="center" wrapText="1"/>
    </xf>
    <xf numFmtId="178" fontId="28" fillId="0" borderId="1" xfId="115" applyNumberFormat="1" applyFont="1" applyFill="1" applyBorder="1" applyAlignment="1" applyProtection="1">
      <alignment vertical="center"/>
    </xf>
    <xf numFmtId="178" fontId="28" fillId="0" borderId="0" xfId="115" applyNumberFormat="1" applyFont="1" applyFill="1" applyBorder="1" applyAlignment="1" applyProtection="1">
      <alignment vertical="center" wrapText="1"/>
    </xf>
    <xf numFmtId="178" fontId="31" fillId="0" borderId="0" xfId="115" applyNumberFormat="1" applyFont="1" applyFill="1" applyBorder="1" applyAlignment="1" applyProtection="1">
      <alignment vertical="center" wrapText="1"/>
    </xf>
    <xf numFmtId="178" fontId="28" fillId="0" borderId="3" xfId="115" applyNumberFormat="1" applyFont="1" applyFill="1" applyBorder="1" applyAlignment="1" applyProtection="1">
      <alignment horizontal="center" vertical="center" wrapText="1"/>
    </xf>
    <xf numFmtId="178" fontId="28" fillId="0" borderId="4" xfId="115" applyNumberFormat="1" applyFont="1" applyFill="1" applyBorder="1" applyAlignment="1" applyProtection="1">
      <alignment horizontal="center" vertical="center" wrapText="1"/>
    </xf>
    <xf numFmtId="178" fontId="28" fillId="0" borderId="5" xfId="115" applyNumberFormat="1" applyFont="1" applyFill="1" applyBorder="1" applyAlignment="1" applyProtection="1">
      <alignment horizontal="center" vertical="center" wrapText="1"/>
    </xf>
    <xf numFmtId="178" fontId="28" fillId="0" borderId="2" xfId="115" applyNumberFormat="1" applyFont="1" applyFill="1" applyBorder="1" applyAlignment="1" applyProtection="1">
      <alignment horizontal="centerContinuous" vertical="center"/>
    </xf>
    <xf numFmtId="178" fontId="28" fillId="0" borderId="29" xfId="115" applyNumberFormat="1" applyFont="1" applyFill="1" applyBorder="1" applyAlignment="1" applyProtection="1">
      <alignment horizontal="center" vertical="center" wrapText="1"/>
    </xf>
    <xf numFmtId="178" fontId="28" fillId="0" borderId="30" xfId="115" applyNumberFormat="1" applyFont="1" applyFill="1" applyBorder="1" applyAlignment="1" applyProtection="1">
      <alignment horizontal="center" vertical="center" wrapText="1"/>
    </xf>
    <xf numFmtId="178" fontId="28" fillId="0" borderId="3" xfId="115" applyNumberFormat="1" applyFont="1" applyFill="1" applyBorder="1" applyAlignment="1" applyProtection="1">
      <alignment horizontal="center" vertical="center"/>
    </xf>
    <xf numFmtId="0" fontId="28" fillId="0" borderId="2" xfId="115" applyNumberFormat="1" applyFont="1" applyFill="1" applyBorder="1" applyAlignment="1" applyProtection="1">
      <alignment horizontal="center" vertical="center"/>
    </xf>
    <xf numFmtId="0" fontId="28" fillId="0" borderId="3" xfId="112" applyFont="1" applyFill="1" applyBorder="1" applyAlignment="1">
      <alignment horizontal="center" vertical="center"/>
    </xf>
    <xf numFmtId="0" fontId="28" fillId="0" borderId="5" xfId="112" applyFont="1" applyFill="1" applyBorder="1" applyAlignment="1">
      <alignment horizontal="center" vertical="center"/>
    </xf>
    <xf numFmtId="182" fontId="28" fillId="0" borderId="2" xfId="115" applyNumberFormat="1" applyFont="1" applyFill="1" applyBorder="1" applyAlignment="1" applyProtection="1">
      <alignment horizontal="centerContinuous" vertical="center"/>
    </xf>
    <xf numFmtId="178" fontId="28" fillId="0" borderId="31" xfId="115" applyNumberFormat="1" applyFont="1" applyFill="1" applyBorder="1" applyAlignment="1" applyProtection="1">
      <alignment horizontal="center" vertical="center" wrapText="1"/>
    </xf>
    <xf numFmtId="178" fontId="28" fillId="0" borderId="32" xfId="115" applyNumberFormat="1" applyFont="1" applyFill="1" applyBorder="1" applyAlignment="1" applyProtection="1">
      <alignment horizontal="center" vertical="center" wrapText="1"/>
    </xf>
    <xf numFmtId="178" fontId="28" fillId="0" borderId="29" xfId="115" applyNumberFormat="1" applyFont="1" applyFill="1" applyBorder="1" applyAlignment="1" applyProtection="1">
      <alignment horizontal="center" vertical="center"/>
    </xf>
    <xf numFmtId="0" fontId="28" fillId="0" borderId="6" xfId="112" applyFont="1" applyFill="1" applyBorder="1" applyAlignment="1">
      <alignment horizontal="center" vertical="center" wrapText="1"/>
    </xf>
    <xf numFmtId="182" fontId="28" fillId="0" borderId="3" xfId="115" applyNumberFormat="1" applyFont="1" applyFill="1" applyBorder="1" applyAlignment="1" applyProtection="1">
      <alignment horizontal="center" vertical="center"/>
    </xf>
    <xf numFmtId="178" fontId="28" fillId="0" borderId="33" xfId="115" applyNumberFormat="1" applyFont="1" applyFill="1" applyBorder="1" applyAlignment="1" applyProtection="1">
      <alignment horizontal="center" vertical="center" wrapText="1"/>
    </xf>
    <xf numFmtId="178" fontId="28" fillId="0" borderId="34" xfId="115" applyNumberFormat="1" applyFont="1" applyFill="1" applyBorder="1" applyAlignment="1" applyProtection="1">
      <alignment horizontal="center" vertical="center" wrapText="1"/>
    </xf>
    <xf numFmtId="0" fontId="28" fillId="0" borderId="8" xfId="112" applyFont="1" applyFill="1" applyBorder="1" applyAlignment="1">
      <alignment horizontal="center" vertical="center" wrapText="1"/>
    </xf>
    <xf numFmtId="182" fontId="28" fillId="0" borderId="2" xfId="115" applyNumberFormat="1" applyFont="1" applyFill="1" applyBorder="1" applyAlignment="1" applyProtection="1">
      <alignment horizontal="center" vertical="center" wrapText="1"/>
    </xf>
    <xf numFmtId="180" fontId="28" fillId="0" borderId="3" xfId="112" applyNumberFormat="1" applyFont="1" applyFill="1" applyBorder="1" applyAlignment="1">
      <alignment horizontal="left" vertical="center" wrapText="1"/>
    </xf>
    <xf numFmtId="180" fontId="28" fillId="0" borderId="5" xfId="112" applyNumberFormat="1" applyFont="1" applyFill="1" applyBorder="1" applyAlignment="1">
      <alignment horizontal="left" vertical="center" wrapText="1"/>
    </xf>
    <xf numFmtId="0" fontId="28" fillId="0" borderId="2" xfId="115" applyFont="1" applyFill="1" applyBorder="1" applyAlignment="1"/>
    <xf numFmtId="0" fontId="28" fillId="0" borderId="5" xfId="100" applyFont="1" applyFill="1" applyBorder="1" applyAlignment="1">
      <alignment vertical="center" wrapText="1"/>
    </xf>
    <xf numFmtId="185" fontId="28" fillId="0" borderId="2" xfId="115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 applyProtection="1">
      <alignment horizontal="right" vertical="center"/>
    </xf>
    <xf numFmtId="0" fontId="28" fillId="0" borderId="2" xfId="100" applyFont="1" applyFill="1" applyBorder="1" applyAlignment="1">
      <alignment vertical="center" wrapText="1"/>
    </xf>
    <xf numFmtId="185" fontId="28" fillId="0" borderId="7" xfId="112" applyNumberFormat="1" applyFont="1" applyFill="1" applyBorder="1" applyAlignment="1" applyProtection="1">
      <alignment horizontal="right" vertical="center" wrapText="1"/>
    </xf>
    <xf numFmtId="185" fontId="28" fillId="0" borderId="2" xfId="112" applyNumberFormat="1" applyFont="1" applyFill="1" applyBorder="1" applyAlignment="1" applyProtection="1">
      <alignment horizontal="right" vertical="center" wrapText="1"/>
    </xf>
    <xf numFmtId="185" fontId="28" fillId="0" borderId="8" xfId="112" applyNumberFormat="1" applyFont="1" applyFill="1" applyBorder="1" applyAlignment="1" applyProtection="1">
      <alignment horizontal="right" vertical="center" wrapText="1"/>
    </xf>
    <xf numFmtId="180" fontId="28" fillId="0" borderId="4" xfId="112" applyNumberFormat="1" applyFont="1" applyFill="1" applyBorder="1" applyAlignment="1">
      <alignment horizontal="left" vertical="center" wrapText="1"/>
    </xf>
    <xf numFmtId="0" fontId="28" fillId="0" borderId="3" xfId="112" applyFont="1" applyFill="1" applyBorder="1" applyAlignment="1">
      <alignment horizontal="left" vertical="center" wrapText="1"/>
    </xf>
    <xf numFmtId="0" fontId="28" fillId="0" borderId="5" xfId="112" applyFont="1" applyFill="1" applyBorder="1" applyAlignment="1">
      <alignment horizontal="left" vertical="center" wrapText="1"/>
    </xf>
    <xf numFmtId="185" fontId="28" fillId="0" borderId="6" xfId="112" applyNumberFormat="1" applyFont="1" applyFill="1" applyBorder="1" applyAlignment="1" applyProtection="1">
      <alignment horizontal="right" vertical="center" wrapText="1"/>
    </xf>
    <xf numFmtId="0" fontId="28" fillId="0" borderId="2" xfId="116" applyFont="1" applyFill="1" applyBorder="1" applyAlignment="1">
      <alignment vertical="center" wrapText="1"/>
    </xf>
    <xf numFmtId="182" fontId="28" fillId="0" borderId="2" xfId="116" applyNumberFormat="1" applyFont="1" applyFill="1" applyBorder="1" applyAlignment="1">
      <alignment vertical="center" wrapText="1"/>
    </xf>
    <xf numFmtId="0" fontId="28" fillId="0" borderId="3" xfId="116" applyFont="1" applyFill="1" applyBorder="1" applyAlignment="1">
      <alignment vertical="center" wrapText="1"/>
    </xf>
    <xf numFmtId="0" fontId="28" fillId="0" borderId="5" xfId="116" applyFont="1" applyFill="1" applyBorder="1" applyAlignment="1">
      <alignment vertical="center" wrapText="1"/>
    </xf>
    <xf numFmtId="0" fontId="28" fillId="0" borderId="3" xfId="116" applyFont="1" applyFill="1" applyBorder="1" applyAlignment="1">
      <alignment horizontal="center" vertical="center" wrapText="1"/>
    </xf>
    <xf numFmtId="0" fontId="28" fillId="0" borderId="5" xfId="116" applyFont="1" applyFill="1" applyBorder="1" applyAlignment="1">
      <alignment horizontal="center" vertical="center" wrapText="1"/>
    </xf>
    <xf numFmtId="0" fontId="28" fillId="0" borderId="2" xfId="115" applyFont="1" applyFill="1" applyBorder="1" applyAlignment="1">
      <alignment horizontal="left" vertical="center" wrapText="1"/>
    </xf>
    <xf numFmtId="182" fontId="28" fillId="0" borderId="2" xfId="115" applyNumberFormat="1" applyFont="1" applyFill="1" applyBorder="1" applyAlignment="1">
      <alignment horizontal="right" vertical="center" wrapText="1"/>
    </xf>
    <xf numFmtId="0" fontId="28" fillId="0" borderId="3" xfId="115" applyFont="1" applyFill="1" applyBorder="1" applyAlignment="1">
      <alignment horizontal="left" vertical="center" wrapText="1"/>
    </xf>
    <xf numFmtId="0" fontId="28" fillId="0" borderId="5" xfId="115" applyFont="1" applyFill="1" applyBorder="1" applyAlignment="1">
      <alignment horizontal="left" vertical="center" wrapText="1"/>
    </xf>
    <xf numFmtId="0" fontId="28" fillId="0" borderId="3" xfId="112" applyFont="1" applyFill="1" applyBorder="1" applyAlignment="1">
      <alignment horizontal="center" vertical="center" wrapText="1"/>
    </xf>
    <xf numFmtId="0" fontId="28" fillId="0" borderId="5" xfId="112" applyFont="1" applyFill="1" applyBorder="1" applyAlignment="1">
      <alignment horizontal="center" vertical="center" wrapText="1"/>
    </xf>
    <xf numFmtId="0" fontId="28" fillId="0" borderId="3" xfId="112" applyFont="1" applyFill="1" applyBorder="1" applyAlignment="1">
      <alignment vertical="center" wrapText="1"/>
    </xf>
    <xf numFmtId="0" fontId="28" fillId="0" borderId="5" xfId="112" applyFont="1" applyFill="1" applyBorder="1" applyAlignment="1">
      <alignment vertical="center" wrapText="1"/>
    </xf>
    <xf numFmtId="179" fontId="28" fillId="0" borderId="8" xfId="112" applyNumberFormat="1" applyFont="1" applyFill="1" applyBorder="1" applyAlignment="1" applyProtection="1">
      <alignment horizontal="right" vertical="center" wrapText="1"/>
    </xf>
    <xf numFmtId="0" fontId="28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8" fontId="28" fillId="0" borderId="0" xfId="115" applyNumberFormat="1" applyFont="1" applyFill="1" applyAlignment="1" applyProtection="1">
      <alignment horizontal="right" vertical="center" wrapText="1"/>
    </xf>
    <xf numFmtId="0" fontId="28" fillId="0" borderId="2" xfId="115" applyFont="1" applyFill="1" applyBorder="1" applyAlignment="1">
      <alignment horizontal="centerContinuous"/>
    </xf>
    <xf numFmtId="0" fontId="28" fillId="0" borderId="2" xfId="115" applyFont="1" applyFill="1" applyBorder="1" applyAlignment="1">
      <alignment horizontal="centerContinuous" vertical="center"/>
    </xf>
    <xf numFmtId="182" fontId="28" fillId="0" borderId="4" xfId="115" applyNumberFormat="1" applyFont="1" applyFill="1" applyBorder="1" applyAlignment="1" applyProtection="1">
      <alignment horizontal="center" vertical="center"/>
    </xf>
    <xf numFmtId="49" fontId="28" fillId="0" borderId="2" xfId="115" applyNumberFormat="1" applyFont="1" applyFill="1" applyBorder="1" applyAlignment="1">
      <alignment horizontal="center" vertical="center" wrapText="1"/>
    </xf>
    <xf numFmtId="49" fontId="28" fillId="0" borderId="6" xfId="115" applyNumberFormat="1" applyFont="1" applyFill="1" applyBorder="1" applyAlignment="1">
      <alignment horizontal="center" vertical="center" wrapText="1"/>
    </xf>
    <xf numFmtId="0" fontId="28" fillId="0" borderId="2" xfId="115" applyFont="1" applyFill="1" applyBorder="1" applyAlignment="1">
      <alignment horizontal="center" vertical="center" wrapText="1"/>
    </xf>
    <xf numFmtId="49" fontId="28" fillId="0" borderId="2" xfId="115" applyNumberFormat="1" applyFont="1" applyFill="1" applyBorder="1" applyAlignment="1">
      <alignment horizontal="center" vertical="center"/>
    </xf>
    <xf numFmtId="49" fontId="28" fillId="0" borderId="8" xfId="115" applyNumberFormat="1" applyFont="1" applyFill="1" applyBorder="1" applyAlignment="1">
      <alignment horizontal="center" vertical="center" wrapText="1"/>
    </xf>
    <xf numFmtId="185" fontId="28" fillId="0" borderId="2" xfId="115" applyNumberFormat="1" applyFont="1" applyFill="1" applyBorder="1" applyAlignment="1">
      <alignment horizontal="right" vertical="center"/>
    </xf>
    <xf numFmtId="0" fontId="28" fillId="0" borderId="0" xfId="116" applyFont="1" applyFill="1">
      <alignment vertical="center"/>
    </xf>
    <xf numFmtId="185" fontId="28" fillId="0" borderId="2" xfId="115" applyNumberFormat="1" applyFont="1" applyFill="1" applyBorder="1" applyAlignment="1" applyProtection="1">
      <alignment horizontal="right" vertical="center" wrapText="1"/>
    </xf>
    <xf numFmtId="0" fontId="28" fillId="0" borderId="2" xfId="114" applyFont="1" applyFill="1" applyBorder="1" applyAlignment="1"/>
    <xf numFmtId="185" fontId="28" fillId="0" borderId="2" xfId="58" applyNumberFormat="1" applyFont="1" applyFill="1" applyBorder="1" applyAlignment="1">
      <alignment horizontal="right"/>
    </xf>
    <xf numFmtId="186" fontId="28" fillId="0" borderId="2" xfId="114" applyNumberFormat="1" applyFont="1" applyFill="1" applyBorder="1" applyAlignment="1"/>
    <xf numFmtId="0" fontId="28" fillId="0" borderId="6" xfId="114" applyFont="1" applyFill="1" applyBorder="1" applyAlignment="1"/>
    <xf numFmtId="0" fontId="0" fillId="0" borderId="0" xfId="114" applyFont="1" applyFill="1" applyBorder="1">
      <alignment vertical="center"/>
    </xf>
    <xf numFmtId="186" fontId="28" fillId="0" borderId="6" xfId="114" applyNumberFormat="1" applyFont="1" applyFill="1" applyBorder="1" applyAlignment="1"/>
    <xf numFmtId="0" fontId="6" fillId="0" borderId="2" xfId="113" applyFill="1" applyBorder="1" applyAlignment="1"/>
    <xf numFmtId="0" fontId="6" fillId="0" borderId="0" xfId="113" applyFill="1" applyAlignment="1"/>
    <xf numFmtId="0" fontId="27" fillId="0" borderId="0" xfId="113" applyNumberFormat="1" applyFont="1" applyFill="1" applyAlignment="1" applyProtection="1">
      <alignment horizontal="center" vertical="center"/>
    </xf>
    <xf numFmtId="0" fontId="28" fillId="0" borderId="1" xfId="113" applyFont="1" applyFill="1" applyBorder="1" applyAlignment="1">
      <alignment vertical="center"/>
    </xf>
    <xf numFmtId="0" fontId="28" fillId="0" borderId="0" xfId="113" applyFont="1" applyFill="1" applyAlignment="1">
      <alignment vertical="center"/>
    </xf>
    <xf numFmtId="0" fontId="28" fillId="0" borderId="2" xfId="113" applyFont="1" applyFill="1" applyBorder="1" applyAlignment="1">
      <alignment horizontal="center" vertical="center"/>
    </xf>
    <xf numFmtId="0" fontId="28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0" fontId="28" fillId="0" borderId="2" xfId="113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vertical="center"/>
    </xf>
    <xf numFmtId="14" fontId="0" fillId="0" borderId="3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9" fontId="0" fillId="0" borderId="29" xfId="0" applyNumberFormat="1" applyFont="1" applyFill="1" applyBorder="1" applyAlignment="1" applyProtection="1">
      <alignment vertical="center"/>
    </xf>
    <xf numFmtId="14" fontId="0" fillId="0" borderId="29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2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33" fillId="0" borderId="2" xfId="113" applyFont="1" applyFill="1" applyBorder="1" applyAlignment="1"/>
    <xf numFmtId="186" fontId="33" fillId="0" borderId="2" xfId="113" applyNumberFormat="1" applyFont="1" applyFill="1" applyBorder="1" applyAlignment="1"/>
    <xf numFmtId="0" fontId="6" fillId="0" borderId="6" xfId="113" applyFill="1" applyBorder="1" applyAlignment="1"/>
    <xf numFmtId="0" fontId="6" fillId="0" borderId="0" xfId="113" applyFill="1" applyAlignment="1">
      <alignment horizontal="right" vertical="center"/>
    </xf>
    <xf numFmtId="185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2" xfId="113" applyFill="1" applyBorder="1" applyAlignment="1"/>
    <xf numFmtId="0" fontId="6" fillId="0" borderId="0" xfId="112" applyFill="1" applyAlignment="1"/>
    <xf numFmtId="0" fontId="27" fillId="0" borderId="0" xfId="112" applyFont="1" applyFill="1" applyAlignment="1">
      <alignment horizontal="center" vertical="center"/>
    </xf>
    <xf numFmtId="49" fontId="28" fillId="0" borderId="0" xfId="112" applyNumberFormat="1" applyFont="1" applyFill="1" applyBorder="1" applyAlignment="1" applyProtection="1">
      <alignment vertical="center"/>
    </xf>
    <xf numFmtId="49" fontId="28" fillId="0" borderId="0" xfId="112" applyNumberFormat="1" applyFont="1" applyFill="1" applyBorder="1" applyAlignment="1" applyProtection="1">
      <alignment horizontal="left" vertical="center"/>
    </xf>
    <xf numFmtId="49" fontId="28" fillId="0" borderId="1" xfId="112" applyNumberFormat="1" applyFont="1" applyFill="1" applyBorder="1" applyAlignment="1" applyProtection="1">
      <alignment horizontal="left" vertical="center"/>
    </xf>
    <xf numFmtId="0" fontId="28" fillId="0" borderId="0" xfId="112" applyFont="1" applyFill="1" applyAlignment="1">
      <alignment horizontal="right" vertical="center"/>
    </xf>
    <xf numFmtId="0" fontId="28" fillId="0" borderId="0" xfId="112" applyFont="1" applyFill="1" applyAlignment="1"/>
    <xf numFmtId="49" fontId="33" fillId="0" borderId="2" xfId="112" applyNumberFormat="1" applyFont="1" applyFill="1" applyBorder="1" applyAlignment="1" applyProtection="1">
      <alignment horizontal="center" vertical="center"/>
    </xf>
    <xf numFmtId="49" fontId="33" fillId="0" borderId="5" xfId="112" applyNumberFormat="1" applyFont="1" applyFill="1" applyBorder="1" applyAlignment="1" applyProtection="1">
      <alignment horizontal="center" vertical="center"/>
    </xf>
    <xf numFmtId="0" fontId="33" fillId="0" borderId="7" xfId="112" applyFont="1" applyFill="1" applyBorder="1" applyAlignment="1">
      <alignment horizontal="center" vertical="center"/>
    </xf>
    <xf numFmtId="0" fontId="33" fillId="0" borderId="6" xfId="112" applyFont="1" applyFill="1" applyBorder="1" applyAlignment="1">
      <alignment horizontal="center" vertical="center"/>
    </xf>
    <xf numFmtId="0" fontId="33" fillId="0" borderId="3" xfId="112" applyFont="1" applyFill="1" applyBorder="1" applyAlignment="1">
      <alignment horizontal="center" vertical="center"/>
    </xf>
    <xf numFmtId="0" fontId="33" fillId="0" borderId="5" xfId="112" applyFont="1" applyFill="1" applyBorder="1" applyAlignment="1">
      <alignment horizontal="center" vertical="center"/>
    </xf>
    <xf numFmtId="0" fontId="33" fillId="0" borderId="2" xfId="112" applyFont="1" applyFill="1" applyBorder="1" applyAlignment="1">
      <alignment horizontal="center" vertical="center"/>
    </xf>
    <xf numFmtId="0" fontId="33" fillId="0" borderId="6" xfId="112" applyFont="1" applyFill="1" applyBorder="1" applyAlignment="1">
      <alignment horizontal="center" vertical="center" wrapText="1"/>
    </xf>
    <xf numFmtId="0" fontId="33" fillId="0" borderId="8" xfId="112" applyFont="1" applyFill="1" applyBorder="1" applyAlignment="1">
      <alignment horizontal="center" vertical="center"/>
    </xf>
    <xf numFmtId="0" fontId="33" fillId="0" borderId="8" xfId="112" applyFont="1" applyFill="1" applyBorder="1" applyAlignment="1">
      <alignment horizontal="center" vertical="center" wrapText="1"/>
    </xf>
    <xf numFmtId="0" fontId="33" fillId="0" borderId="34" xfId="112" applyFont="1" applyFill="1" applyBorder="1" applyAlignment="1">
      <alignment horizontal="center" vertical="center"/>
    </xf>
    <xf numFmtId="180" fontId="28" fillId="0" borderId="4" xfId="112" applyNumberFormat="1" applyFont="1" applyFill="1" applyBorder="1" applyAlignment="1">
      <alignment horizontal="left" vertical="center"/>
    </xf>
    <xf numFmtId="185" fontId="28" fillId="0" borderId="34" xfId="112" applyNumberFormat="1" applyFont="1" applyFill="1" applyBorder="1" applyAlignment="1" applyProtection="1">
      <alignment horizontal="right" vertical="center" wrapText="1"/>
    </xf>
    <xf numFmtId="180" fontId="28" fillId="0" borderId="4" xfId="112" applyNumberFormat="1" applyFont="1" applyFill="1" applyBorder="1" applyAlignment="1" applyProtection="1">
      <alignment horizontal="left" vertical="center"/>
    </xf>
    <xf numFmtId="180" fontId="28" fillId="0" borderId="2" xfId="112" applyNumberFormat="1" applyFont="1" applyFill="1" applyBorder="1" applyAlignment="1" applyProtection="1">
      <alignment horizontal="left" vertical="center"/>
    </xf>
    <xf numFmtId="179" fontId="28" fillId="0" borderId="2" xfId="112" applyNumberFormat="1" applyFont="1" applyFill="1" applyBorder="1" applyAlignment="1"/>
    <xf numFmtId="179" fontId="28" fillId="0" borderId="34" xfId="112" applyNumberFormat="1" applyFont="1" applyFill="1" applyBorder="1" applyAlignment="1"/>
    <xf numFmtId="0" fontId="28" fillId="0" borderId="34" xfId="112" applyFont="1" applyFill="1" applyBorder="1" applyAlignment="1"/>
    <xf numFmtId="0" fontId="28" fillId="0" borderId="2" xfId="112" applyFont="1" applyFill="1" applyBorder="1" applyAlignment="1">
      <alignment horizontal="center" vertical="center" wrapText="1"/>
    </xf>
    <xf numFmtId="0" fontId="28" fillId="0" borderId="2" xfId="112" applyFont="1" applyFill="1" applyBorder="1" applyAlignment="1">
      <alignment horizontal="center" vertical="center"/>
    </xf>
    <xf numFmtId="179" fontId="28" fillId="0" borderId="6" xfId="112" applyNumberFormat="1" applyFont="1" applyFill="1" applyBorder="1" applyAlignment="1" applyProtection="1">
      <alignment horizontal="right" vertical="center" wrapText="1"/>
    </xf>
    <xf numFmtId="0" fontId="28" fillId="0" borderId="34" xfId="0" applyFont="1" applyFill="1" applyBorder="1">
      <alignment vertical="center"/>
    </xf>
    <xf numFmtId="0" fontId="28" fillId="0" borderId="4" xfId="112" applyFont="1" applyFill="1" applyBorder="1" applyAlignment="1">
      <alignment vertical="center"/>
    </xf>
    <xf numFmtId="179" fontId="28" fillId="0" borderId="2" xfId="112" applyNumberFormat="1" applyFont="1" applyFill="1" applyBorder="1" applyAlignment="1" applyProtection="1">
      <alignment horizontal="right" vertical="center" wrapText="1"/>
    </xf>
    <xf numFmtId="179" fontId="28" fillId="0" borderId="7" xfId="112" applyNumberFormat="1" applyFont="1" applyFill="1" applyBorder="1" applyAlignment="1" applyProtection="1">
      <alignment horizontal="right" vertical="center" wrapText="1"/>
    </xf>
    <xf numFmtId="0" fontId="28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20% - 着色 4 2 2" xfId="15"/>
    <cellStyle name="着色 2 2" xfId="16"/>
    <cellStyle name="20% - 着色 6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40% - 强调文字颜色 6" xfId="65"/>
    <cellStyle name="着色 5 2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9" workbookViewId="0">
      <selection activeCell="K18" sqref="K18"/>
    </sheetView>
  </sheetViews>
  <sheetFormatPr defaultColWidth="6.83333333333333" defaultRowHeight="11.25"/>
  <cols>
    <col min="1" max="1" width="24.5833333333333" style="240" customWidth="1"/>
    <col min="2" max="2" width="9" style="240" customWidth="1"/>
    <col min="3" max="3" width="14.3333333333333" style="240" customWidth="1"/>
    <col min="4" max="4" width="9.33333333333333" style="240" customWidth="1"/>
    <col min="5" max="6" width="4.33333333333333" style="240" customWidth="1"/>
    <col min="7" max="7" width="9" style="240" customWidth="1"/>
    <col min="8" max="8" width="12.0833333333333" style="240" customWidth="1"/>
    <col min="9" max="9" width="5.33333333333333" style="240" customWidth="1"/>
    <col min="10" max="10" width="6.5" style="240" customWidth="1"/>
    <col min="11" max="11" width="4.08333333333333" style="240" customWidth="1"/>
    <col min="12" max="12" width="7.08333333333333" style="240" customWidth="1"/>
    <col min="13" max="16384" width="6.83333333333333" style="240"/>
  </cols>
  <sheetData>
    <row r="1" ht="42" customHeight="1" spans="1:12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ht="15" customHeight="1" spans="1:12">
      <c r="A2" s="242" t="s">
        <v>1</v>
      </c>
      <c r="B2" s="243"/>
      <c r="C2" s="244"/>
      <c r="D2" s="245"/>
      <c r="E2" s="245"/>
      <c r="F2" s="245"/>
      <c r="G2" s="246"/>
      <c r="H2" s="246"/>
      <c r="I2" s="246"/>
      <c r="J2" s="246"/>
      <c r="K2" s="246"/>
      <c r="L2" s="245" t="s">
        <v>2</v>
      </c>
    </row>
    <row r="3" ht="35.15" customHeight="1" spans="1:12">
      <c r="A3" s="247" t="s">
        <v>3</v>
      </c>
      <c r="B3" s="247"/>
      <c r="C3" s="248" t="s">
        <v>4</v>
      </c>
      <c r="D3" s="248"/>
      <c r="E3" s="248"/>
      <c r="F3" s="248"/>
      <c r="G3" s="248"/>
      <c r="H3" s="248"/>
      <c r="I3" s="248"/>
      <c r="J3" s="248"/>
      <c r="K3" s="248"/>
      <c r="L3" s="248"/>
    </row>
    <row r="4" ht="24" customHeight="1" spans="1:12">
      <c r="A4" s="249" t="s">
        <v>5</v>
      </c>
      <c r="B4" s="249" t="s">
        <v>6</v>
      </c>
      <c r="C4" s="250" t="s">
        <v>7</v>
      </c>
      <c r="D4" s="250" t="s">
        <v>8</v>
      </c>
      <c r="E4" s="251" t="s">
        <v>9</v>
      </c>
      <c r="F4" s="252"/>
      <c r="G4" s="253" t="s">
        <v>10</v>
      </c>
      <c r="H4" s="252"/>
      <c r="I4" s="252"/>
      <c r="J4" s="252"/>
      <c r="K4" s="252"/>
      <c r="L4" s="252"/>
    </row>
    <row r="5" ht="35.15" customHeight="1" spans="1:12">
      <c r="A5" s="249"/>
      <c r="B5" s="249"/>
      <c r="C5" s="249"/>
      <c r="D5" s="249"/>
      <c r="E5" s="254" t="s">
        <v>11</v>
      </c>
      <c r="F5" s="254" t="s">
        <v>12</v>
      </c>
      <c r="G5" s="251" t="s">
        <v>13</v>
      </c>
      <c r="H5" s="252"/>
      <c r="I5" s="254" t="s">
        <v>14</v>
      </c>
      <c r="J5" s="254" t="s">
        <v>15</v>
      </c>
      <c r="K5" s="254" t="s">
        <v>16</v>
      </c>
      <c r="L5" s="250" t="s">
        <v>17</v>
      </c>
    </row>
    <row r="6" ht="23.15" customHeight="1" spans="1:12">
      <c r="A6" s="255"/>
      <c r="B6" s="255"/>
      <c r="C6" s="255"/>
      <c r="D6" s="255"/>
      <c r="E6" s="256"/>
      <c r="F6" s="256"/>
      <c r="G6" s="257" t="s">
        <v>18</v>
      </c>
      <c r="H6" s="257" t="s">
        <v>19</v>
      </c>
      <c r="I6" s="256"/>
      <c r="J6" s="256"/>
      <c r="K6" s="256"/>
      <c r="L6" s="255"/>
    </row>
    <row r="7" ht="23.25" customHeight="1" spans="1:12">
      <c r="A7" s="163" t="s">
        <v>20</v>
      </c>
      <c r="B7" s="176">
        <v>13285.92</v>
      </c>
      <c r="C7" s="258" t="s">
        <v>21</v>
      </c>
      <c r="D7" s="176">
        <v>12951.1</v>
      </c>
      <c r="E7" s="259"/>
      <c r="F7" s="259"/>
      <c r="G7" s="259">
        <f t="shared" ref="G7:G12" si="0">H7</f>
        <v>12951.1</v>
      </c>
      <c r="H7" s="259">
        <v>12951.1</v>
      </c>
      <c r="I7" s="259"/>
      <c r="J7" s="259"/>
      <c r="K7" s="259"/>
      <c r="L7" s="259"/>
    </row>
    <row r="8" ht="24" customHeight="1" spans="1:12">
      <c r="A8" s="163" t="s">
        <v>22</v>
      </c>
      <c r="B8" s="171">
        <v>4967.19</v>
      </c>
      <c r="C8" s="258" t="s">
        <v>23</v>
      </c>
      <c r="D8" s="176">
        <v>12931.93</v>
      </c>
      <c r="E8" s="259"/>
      <c r="F8" s="259"/>
      <c r="G8" s="259">
        <f>H8</f>
        <v>12931.93</v>
      </c>
      <c r="H8" s="259">
        <v>12931.93</v>
      </c>
      <c r="I8" s="259"/>
      <c r="J8" s="259"/>
      <c r="K8" s="259"/>
      <c r="L8" s="259"/>
    </row>
    <row r="9" ht="22.5" customHeight="1" spans="1:12">
      <c r="A9" s="163" t="s">
        <v>24</v>
      </c>
      <c r="B9" s="170"/>
      <c r="C9" s="260" t="s">
        <v>25</v>
      </c>
      <c r="D9" s="176">
        <v>19.17</v>
      </c>
      <c r="E9" s="259"/>
      <c r="F9" s="259"/>
      <c r="G9" s="259">
        <f>H9</f>
        <v>19.17</v>
      </c>
      <c r="H9" s="259">
        <v>19.17</v>
      </c>
      <c r="I9" s="259"/>
      <c r="J9" s="259"/>
      <c r="K9" s="259"/>
      <c r="L9" s="259"/>
    </row>
    <row r="10" ht="24" customHeight="1" spans="1:12">
      <c r="A10" s="163" t="s">
        <v>26</v>
      </c>
      <c r="B10" s="176">
        <v>8318.73</v>
      </c>
      <c r="C10" s="260" t="s">
        <v>27</v>
      </c>
      <c r="D10" s="176">
        <v>334.82</v>
      </c>
      <c r="E10" s="259"/>
      <c r="F10" s="259"/>
      <c r="G10" s="259">
        <f>H10</f>
        <v>334.82</v>
      </c>
      <c r="H10" s="259">
        <v>334.82</v>
      </c>
      <c r="I10" s="259"/>
      <c r="J10" s="259"/>
      <c r="K10" s="259"/>
      <c r="L10" s="259"/>
    </row>
    <row r="11" ht="23.25" customHeight="1" spans="1:12">
      <c r="A11" s="163" t="s">
        <v>28</v>
      </c>
      <c r="B11" s="171"/>
      <c r="C11" s="258" t="s">
        <v>29</v>
      </c>
      <c r="D11" s="176">
        <f t="shared" ref="D11" si="1">G11</f>
        <v>0</v>
      </c>
      <c r="E11" s="259"/>
      <c r="F11" s="259"/>
      <c r="G11" s="259">
        <f>H11</f>
        <v>0</v>
      </c>
      <c r="H11" s="259"/>
      <c r="I11" s="259"/>
      <c r="J11" s="259"/>
      <c r="K11" s="259"/>
      <c r="L11" s="259"/>
    </row>
    <row r="12" ht="25.5" customHeight="1" spans="1:12">
      <c r="A12" s="163" t="s">
        <v>30</v>
      </c>
      <c r="B12" s="172"/>
      <c r="C12" s="260" t="s">
        <v>31</v>
      </c>
      <c r="D12" s="176">
        <v>334.82</v>
      </c>
      <c r="E12" s="259"/>
      <c r="F12" s="259"/>
      <c r="G12" s="259">
        <f>H12</f>
        <v>334.82</v>
      </c>
      <c r="H12" s="259">
        <v>334.82</v>
      </c>
      <c r="I12" s="259"/>
      <c r="J12" s="259"/>
      <c r="K12" s="259"/>
      <c r="L12" s="259"/>
    </row>
    <row r="13" ht="24" customHeight="1" spans="1:12">
      <c r="A13" s="163" t="s">
        <v>32</v>
      </c>
      <c r="B13" s="171"/>
      <c r="C13" s="261"/>
      <c r="D13" s="262"/>
      <c r="E13" s="262"/>
      <c r="F13" s="263"/>
      <c r="G13" s="264"/>
      <c r="H13" s="264"/>
      <c r="I13" s="264"/>
      <c r="J13" s="264"/>
      <c r="K13" s="264"/>
      <c r="L13" s="264"/>
    </row>
    <row r="14" ht="23.25" customHeight="1" spans="1:12">
      <c r="A14" s="189" t="s">
        <v>33</v>
      </c>
      <c r="B14" s="171"/>
      <c r="C14" s="261"/>
      <c r="D14" s="262"/>
      <c r="E14" s="262"/>
      <c r="F14" s="263"/>
      <c r="G14" s="264"/>
      <c r="H14" s="264"/>
      <c r="I14" s="264"/>
      <c r="J14" s="264"/>
      <c r="K14" s="264"/>
      <c r="L14" s="264"/>
    </row>
    <row r="15" ht="20.25" customHeight="1" spans="1:12">
      <c r="A15" s="265" t="s">
        <v>34</v>
      </c>
      <c r="B15" s="176"/>
      <c r="C15" s="266"/>
      <c r="D15" s="267"/>
      <c r="E15" s="268"/>
      <c r="F15" s="268"/>
      <c r="G15" s="264"/>
      <c r="H15" s="264"/>
      <c r="I15" s="264"/>
      <c r="J15" s="264"/>
      <c r="K15" s="264"/>
      <c r="L15" s="264"/>
    </row>
    <row r="16" ht="22.5" customHeight="1" spans="1:12">
      <c r="A16" s="189" t="s">
        <v>35</v>
      </c>
      <c r="B16" s="171"/>
      <c r="C16" s="269"/>
      <c r="D16" s="270"/>
      <c r="E16" s="268"/>
      <c r="F16" s="268"/>
      <c r="G16" s="264"/>
      <c r="H16" s="264"/>
      <c r="I16" s="264"/>
      <c r="J16" s="264"/>
      <c r="K16" s="264"/>
      <c r="L16" s="264"/>
    </row>
    <row r="17" ht="30" customHeight="1" spans="1:12">
      <c r="A17" s="163" t="s">
        <v>36</v>
      </c>
      <c r="B17" s="172"/>
      <c r="C17" s="269"/>
      <c r="D17" s="271"/>
      <c r="E17" s="268"/>
      <c r="F17" s="268"/>
      <c r="G17" s="264"/>
      <c r="H17" s="264"/>
      <c r="I17" s="264"/>
      <c r="J17" s="264"/>
      <c r="K17" s="264"/>
      <c r="L17" s="264"/>
    </row>
    <row r="18" ht="24" customHeight="1" spans="1:12">
      <c r="A18" s="163" t="s">
        <v>37</v>
      </c>
      <c r="B18" s="172"/>
      <c r="C18" s="269"/>
      <c r="D18" s="270"/>
      <c r="E18" s="268"/>
      <c r="F18" s="268"/>
      <c r="G18" s="264"/>
      <c r="H18" s="264"/>
      <c r="I18" s="264"/>
      <c r="J18" s="264"/>
      <c r="K18" s="264"/>
      <c r="L18" s="264"/>
    </row>
    <row r="19" ht="27.75" customHeight="1" spans="1:12">
      <c r="A19" s="163" t="s">
        <v>38</v>
      </c>
      <c r="B19" s="21"/>
      <c r="C19" s="269"/>
      <c r="D19" s="191"/>
      <c r="E19" s="268"/>
      <c r="F19" s="268"/>
      <c r="G19" s="264"/>
      <c r="H19" s="264"/>
      <c r="I19" s="264"/>
      <c r="J19" s="264"/>
      <c r="K19" s="264"/>
      <c r="L19" s="264"/>
    </row>
    <row r="20" ht="24" customHeight="1" spans="1:12">
      <c r="A20" s="187" t="s">
        <v>39</v>
      </c>
      <c r="B20" s="171">
        <v>13285.92</v>
      </c>
      <c r="C20" s="272" t="s">
        <v>40</v>
      </c>
      <c r="D20" s="171">
        <v>13285.92</v>
      </c>
      <c r="E20" s="259"/>
      <c r="F20" s="259"/>
      <c r="G20" s="171">
        <v>13285.92</v>
      </c>
      <c r="H20" s="171">
        <v>13285.92</v>
      </c>
      <c r="I20" s="259"/>
      <c r="J20" s="259"/>
      <c r="K20" s="259"/>
      <c r="L20" s="259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69444444444444" right="1.45625" top="0.379861111111111" bottom="0.369444444444444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9"/>
  <sheetViews>
    <sheetView showGridLines="0" showZeros="0" topLeftCell="A9" workbookViewId="0">
      <selection activeCell="F34" sqref="F34"/>
    </sheetView>
  </sheetViews>
  <sheetFormatPr defaultColWidth="6.83333333333333" defaultRowHeight="11.25"/>
  <cols>
    <col min="1" max="2" width="5.75" style="215" customWidth="1"/>
    <col min="3" max="3" width="3.08333333333333" style="215" customWidth="1"/>
    <col min="4" max="4" width="33.75" style="215" customWidth="1"/>
    <col min="5" max="5" width="12.5833333333333" style="215" customWidth="1"/>
    <col min="6" max="6" width="13.1666666666667" style="215" customWidth="1"/>
    <col min="7" max="7" width="12.9166666666667" style="215" customWidth="1"/>
    <col min="8" max="8" width="15.75" style="215" customWidth="1"/>
    <col min="9" max="9" width="13.5833333333333" style="215" customWidth="1"/>
    <col min="10" max="10" width="3.58333333333333" style="215" customWidth="1"/>
    <col min="11" max="11" width="2.83333333333333" style="215" customWidth="1"/>
    <col min="12" max="12" width="5.58333333333333" style="215" customWidth="1"/>
    <col min="13" max="13" width="3.08333333333333" style="215" customWidth="1"/>
    <col min="14" max="14" width="5.83333333333333" style="215" customWidth="1"/>
    <col min="15" max="15" width="5.33333333333333" style="215" customWidth="1"/>
    <col min="16" max="16" width="10.6666666666667" style="215" customWidth="1"/>
    <col min="17" max="17" width="4" style="215" customWidth="1"/>
    <col min="18" max="18" width="3.5" style="215" customWidth="1"/>
    <col min="19" max="19" width="2.58333333333333" style="215" customWidth="1"/>
    <col min="20" max="20" width="3" style="215" customWidth="1"/>
    <col min="21" max="21" width="2.25" style="215" customWidth="1"/>
    <col min="22" max="22" width="5.33333333333333" style="215" customWidth="1"/>
    <col min="23" max="251" width="6.83333333333333" style="215" customWidth="1"/>
    <col min="252" max="16384" width="6.83333333333333" style="215"/>
  </cols>
  <sheetData>
    <row r="1" ht="42" customHeight="1" spans="1:22">
      <c r="A1" s="216" t="s">
        <v>41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ht="15" customHeight="1" spans="1:22">
      <c r="A2" s="217" t="s">
        <v>1</v>
      </c>
      <c r="B2" s="217"/>
      <c r="C2" s="217"/>
      <c r="D2" s="217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V2" s="237" t="s">
        <v>2</v>
      </c>
    </row>
    <row r="3" ht="20.15" customHeight="1" spans="1:22">
      <c r="A3" s="219" t="s">
        <v>42</v>
      </c>
      <c r="B3" s="219"/>
      <c r="C3" s="219"/>
      <c r="D3" s="220" t="s">
        <v>43</v>
      </c>
      <c r="E3" s="221" t="s">
        <v>44</v>
      </c>
      <c r="F3" s="221" t="s">
        <v>45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 t="s">
        <v>46</v>
      </c>
      <c r="T3" s="221"/>
      <c r="U3" s="221" t="s">
        <v>47</v>
      </c>
      <c r="V3" s="222" t="s">
        <v>17</v>
      </c>
    </row>
    <row r="4" ht="20.15" customHeight="1" spans="1:22">
      <c r="A4" s="219"/>
      <c r="B4" s="219"/>
      <c r="C4" s="219"/>
      <c r="D4" s="220"/>
      <c r="E4" s="221"/>
      <c r="F4" s="221" t="s">
        <v>8</v>
      </c>
      <c r="G4" s="222" t="s">
        <v>48</v>
      </c>
      <c r="H4" s="222"/>
      <c r="I4" s="222"/>
      <c r="J4" s="222" t="s">
        <v>49</v>
      </c>
      <c r="K4" s="221"/>
      <c r="L4" s="221"/>
      <c r="M4" s="221"/>
      <c r="N4" s="221"/>
      <c r="O4" s="221"/>
      <c r="P4" s="221" t="s">
        <v>50</v>
      </c>
      <c r="Q4" s="221" t="s">
        <v>51</v>
      </c>
      <c r="R4" s="221" t="s">
        <v>52</v>
      </c>
      <c r="S4" s="221" t="s">
        <v>53</v>
      </c>
      <c r="T4" s="221" t="s">
        <v>54</v>
      </c>
      <c r="U4" s="221"/>
      <c r="V4" s="221"/>
    </row>
    <row r="5" ht="20.15" customHeight="1" spans="1:22">
      <c r="A5" s="223" t="s">
        <v>55</v>
      </c>
      <c r="B5" s="223" t="s">
        <v>56</v>
      </c>
      <c r="C5" s="223" t="s">
        <v>57</v>
      </c>
      <c r="D5" s="220"/>
      <c r="E5" s="221"/>
      <c r="F5" s="221"/>
      <c r="G5" s="222" t="s">
        <v>58</v>
      </c>
      <c r="H5" s="222" t="s">
        <v>59</v>
      </c>
      <c r="I5" s="222" t="s">
        <v>60</v>
      </c>
      <c r="J5" s="222" t="s">
        <v>61</v>
      </c>
      <c r="K5" s="221" t="s">
        <v>62</v>
      </c>
      <c r="L5" s="221" t="s">
        <v>63</v>
      </c>
      <c r="M5" s="221" t="s">
        <v>64</v>
      </c>
      <c r="N5" s="221" t="s">
        <v>65</v>
      </c>
      <c r="O5" s="222" t="s">
        <v>66</v>
      </c>
      <c r="P5" s="221"/>
      <c r="Q5" s="221"/>
      <c r="R5" s="221"/>
      <c r="S5" s="221"/>
      <c r="T5" s="221"/>
      <c r="U5" s="221"/>
      <c r="V5" s="221"/>
    </row>
    <row r="6" ht="30" customHeight="1" spans="1:22">
      <c r="A6" s="223"/>
      <c r="B6" s="223"/>
      <c r="C6" s="223"/>
      <c r="D6" s="220"/>
      <c r="E6" s="221"/>
      <c r="F6" s="221"/>
      <c r="G6" s="221"/>
      <c r="H6" s="222"/>
      <c r="I6" s="222"/>
      <c r="J6" s="222"/>
      <c r="K6" s="221"/>
      <c r="L6" s="221"/>
      <c r="M6" s="221"/>
      <c r="N6" s="221"/>
      <c r="O6" s="222"/>
      <c r="P6" s="221"/>
      <c r="Q6" s="221"/>
      <c r="R6" s="221"/>
      <c r="S6" s="221"/>
      <c r="T6" s="221"/>
      <c r="U6" s="221"/>
      <c r="V6" s="221"/>
    </row>
    <row r="7" ht="20.15" customHeight="1" spans="1:22">
      <c r="A7" s="219" t="s">
        <v>67</v>
      </c>
      <c r="B7" s="219" t="s">
        <v>67</v>
      </c>
      <c r="C7" s="219" t="s">
        <v>67</v>
      </c>
      <c r="D7" s="219" t="s">
        <v>67</v>
      </c>
      <c r="E7" s="219">
        <v>1</v>
      </c>
      <c r="F7" s="219">
        <f t="shared" ref="F7" si="0">E7+1</f>
        <v>2</v>
      </c>
      <c r="G7" s="219">
        <f t="shared" ref="G7:V7" si="1">F7+1</f>
        <v>3</v>
      </c>
      <c r="H7" s="219">
        <f>G7+1</f>
        <v>4</v>
      </c>
      <c r="I7" s="219">
        <f>H7+1</f>
        <v>5</v>
      </c>
      <c r="J7" s="219">
        <f>I7+1</f>
        <v>6</v>
      </c>
      <c r="K7" s="219">
        <f>J7+1</f>
        <v>7</v>
      </c>
      <c r="L7" s="219">
        <f>K7+1</f>
        <v>8</v>
      </c>
      <c r="M7" s="219">
        <f>L7+1</f>
        <v>9</v>
      </c>
      <c r="N7" s="219">
        <f>M7+1</f>
        <v>10</v>
      </c>
      <c r="O7" s="219">
        <f>N7+1</f>
        <v>11</v>
      </c>
      <c r="P7" s="219">
        <f>O7+1</f>
        <v>12</v>
      </c>
      <c r="Q7" s="219">
        <f>P7+1</f>
        <v>13</v>
      </c>
      <c r="R7" s="219">
        <f>Q7+1</f>
        <v>14</v>
      </c>
      <c r="S7" s="219">
        <f>R7+1</f>
        <v>15</v>
      </c>
      <c r="T7" s="219">
        <f>S7+1</f>
        <v>16</v>
      </c>
      <c r="U7" s="219">
        <f>T7+1</f>
        <v>17</v>
      </c>
      <c r="V7" s="219">
        <f>U7+1</f>
        <v>18</v>
      </c>
    </row>
    <row r="8" ht="25" customHeight="1" spans="1:22">
      <c r="A8" s="224" t="s">
        <v>68</v>
      </c>
      <c r="B8" s="224" t="s">
        <v>69</v>
      </c>
      <c r="C8" s="224" t="s">
        <v>70</v>
      </c>
      <c r="D8" s="225" t="s">
        <v>71</v>
      </c>
      <c r="E8" s="118">
        <v>429.31</v>
      </c>
      <c r="F8" s="118">
        <f>G8</f>
        <v>429.31</v>
      </c>
      <c r="G8" s="118">
        <f>H8+I8</f>
        <v>429.31</v>
      </c>
      <c r="H8" s="226">
        <v>429.31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238"/>
      <c r="T8" s="238"/>
      <c r="U8" s="238"/>
      <c r="V8" s="238"/>
    </row>
    <row r="9" ht="25" customHeight="1" spans="1:22">
      <c r="A9" s="224" t="s">
        <v>68</v>
      </c>
      <c r="B9" s="224" t="s">
        <v>69</v>
      </c>
      <c r="C9" s="224" t="s">
        <v>72</v>
      </c>
      <c r="D9" s="225" t="s">
        <v>73</v>
      </c>
      <c r="E9" s="118">
        <f t="shared" ref="E9:E23" si="2">F9</f>
        <v>150</v>
      </c>
      <c r="F9" s="118">
        <f t="shared" ref="F9:F23" si="3">G9</f>
        <v>150</v>
      </c>
      <c r="G9" s="118">
        <f t="shared" ref="G9:G23" si="4">H9+I9</f>
        <v>150</v>
      </c>
      <c r="H9" s="226">
        <v>150</v>
      </c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</row>
    <row r="10" ht="25" customHeight="1" spans="1:22">
      <c r="A10" s="224" t="s">
        <v>68</v>
      </c>
      <c r="B10" s="224" t="s">
        <v>69</v>
      </c>
      <c r="C10" s="224" t="s">
        <v>74</v>
      </c>
      <c r="D10" s="225" t="s">
        <v>75</v>
      </c>
      <c r="E10" s="118">
        <f>F10</f>
        <v>8</v>
      </c>
      <c r="F10" s="118">
        <f>G10</f>
        <v>8</v>
      </c>
      <c r="G10" s="118">
        <f>H10+I10</f>
        <v>8</v>
      </c>
      <c r="H10" s="226">
        <v>8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ht="25" customHeight="1" spans="1:22">
      <c r="A11" s="224" t="s">
        <v>68</v>
      </c>
      <c r="B11" s="224" t="s">
        <v>69</v>
      </c>
      <c r="C11" s="224" t="s">
        <v>76</v>
      </c>
      <c r="D11" s="225" t="s">
        <v>77</v>
      </c>
      <c r="E11" s="118">
        <f>F11</f>
        <v>1515.8</v>
      </c>
      <c r="F11" s="118">
        <f>G11</f>
        <v>1515.8</v>
      </c>
      <c r="G11" s="118">
        <f>H11+I11</f>
        <v>1515.8</v>
      </c>
      <c r="H11" s="226">
        <v>1515.8</v>
      </c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</row>
    <row r="12" ht="25" customHeight="1" spans="1:22">
      <c r="A12" s="224" t="s">
        <v>68</v>
      </c>
      <c r="B12" s="224" t="s">
        <v>78</v>
      </c>
      <c r="C12" s="224" t="s">
        <v>70</v>
      </c>
      <c r="D12" s="225" t="s">
        <v>79</v>
      </c>
      <c r="E12" s="118">
        <f>F12</f>
        <v>17.52</v>
      </c>
      <c r="F12" s="118">
        <f>G12</f>
        <v>17.52</v>
      </c>
      <c r="G12" s="118">
        <f>H12+I12</f>
        <v>17.52</v>
      </c>
      <c r="H12" s="226">
        <v>17.52</v>
      </c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</row>
    <row r="13" ht="25" customHeight="1" spans="1:22">
      <c r="A13" s="224" t="s">
        <v>68</v>
      </c>
      <c r="B13" s="224" t="s">
        <v>78</v>
      </c>
      <c r="C13" s="224" t="s">
        <v>78</v>
      </c>
      <c r="D13" s="225" t="s">
        <v>80</v>
      </c>
      <c r="E13" s="118">
        <f>F13</f>
        <v>61.0524</v>
      </c>
      <c r="F13" s="118">
        <f>G13</f>
        <v>61.0524</v>
      </c>
      <c r="G13" s="118">
        <f>H13+I13</f>
        <v>61.0524</v>
      </c>
      <c r="H13" s="226">
        <v>61.0524</v>
      </c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</row>
    <row r="14" ht="25" customHeight="1" spans="1:22">
      <c r="A14" s="224" t="s">
        <v>68</v>
      </c>
      <c r="B14" s="224" t="s">
        <v>81</v>
      </c>
      <c r="C14" s="224" t="s">
        <v>70</v>
      </c>
      <c r="D14" s="225" t="s">
        <v>82</v>
      </c>
      <c r="E14" s="118">
        <f>F14</f>
        <v>54.39</v>
      </c>
      <c r="F14" s="118">
        <f>G14</f>
        <v>54.39</v>
      </c>
      <c r="G14" s="118">
        <f>H14+I14</f>
        <v>54.39</v>
      </c>
      <c r="H14" s="226">
        <v>54.39</v>
      </c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</row>
    <row r="15" ht="25" customHeight="1" spans="1:22">
      <c r="A15" s="224" t="s">
        <v>68</v>
      </c>
      <c r="B15" s="224" t="s">
        <v>81</v>
      </c>
      <c r="C15" s="224" t="s">
        <v>69</v>
      </c>
      <c r="D15" s="225" t="s">
        <v>83</v>
      </c>
      <c r="E15" s="118">
        <f>F15</f>
        <v>165.09</v>
      </c>
      <c r="F15" s="118">
        <f>G15</f>
        <v>165.09</v>
      </c>
      <c r="G15" s="118">
        <f>H15+I15</f>
        <v>165.09</v>
      </c>
      <c r="H15" s="227">
        <v>0</v>
      </c>
      <c r="I15" s="227">
        <v>165.09</v>
      </c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</row>
    <row r="16" ht="25" customHeight="1" spans="1:22">
      <c r="A16" s="224" t="s">
        <v>68</v>
      </c>
      <c r="B16" s="224" t="s">
        <v>81</v>
      </c>
      <c r="C16" s="224" t="s">
        <v>84</v>
      </c>
      <c r="D16" s="225" t="s">
        <v>85</v>
      </c>
      <c r="E16" s="118">
        <f>F16</f>
        <v>1</v>
      </c>
      <c r="F16" s="118">
        <f>G16</f>
        <v>1</v>
      </c>
      <c r="G16" s="118">
        <f>H16+I16</f>
        <v>1</v>
      </c>
      <c r="H16" s="226">
        <v>1</v>
      </c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ht="25" customHeight="1" spans="1:22">
      <c r="A17" s="224" t="s">
        <v>68</v>
      </c>
      <c r="B17" s="224" t="s">
        <v>81</v>
      </c>
      <c r="C17" s="224" t="s">
        <v>86</v>
      </c>
      <c r="D17" s="225" t="s">
        <v>87</v>
      </c>
      <c r="E17" s="118">
        <f>F17</f>
        <v>80</v>
      </c>
      <c r="F17" s="118">
        <f>G17</f>
        <v>80</v>
      </c>
      <c r="G17" s="118">
        <f>H17+I17</f>
        <v>80</v>
      </c>
      <c r="H17" s="226">
        <v>80</v>
      </c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ht="25" customHeight="1" spans="1:22">
      <c r="A18" s="224" t="s">
        <v>68</v>
      </c>
      <c r="B18" s="224" t="s">
        <v>81</v>
      </c>
      <c r="C18" s="224" t="s">
        <v>76</v>
      </c>
      <c r="D18" s="225" t="s">
        <v>88</v>
      </c>
      <c r="E18" s="118">
        <f>F18</f>
        <v>78</v>
      </c>
      <c r="F18" s="118">
        <f>G18</f>
        <v>78</v>
      </c>
      <c r="G18" s="118">
        <f>H18+I18</f>
        <v>78</v>
      </c>
      <c r="H18" s="226">
        <v>78</v>
      </c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ht="25" customHeight="1" spans="1:22">
      <c r="A19" s="224" t="s">
        <v>68</v>
      </c>
      <c r="B19" s="224" t="s">
        <v>89</v>
      </c>
      <c r="C19" s="224" t="s">
        <v>72</v>
      </c>
      <c r="D19" s="225" t="s">
        <v>90</v>
      </c>
      <c r="E19" s="118">
        <f>F19</f>
        <v>813.4</v>
      </c>
      <c r="F19" s="118">
        <f>G19</f>
        <v>813.4</v>
      </c>
      <c r="G19" s="118">
        <f>H19+I19</f>
        <v>813.4</v>
      </c>
      <c r="H19" s="227">
        <v>280</v>
      </c>
      <c r="I19" s="227">
        <v>533.4</v>
      </c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  <row r="20" s="214" customFormat="1" ht="25" customHeight="1" spans="1:9">
      <c r="A20" s="224" t="s">
        <v>68</v>
      </c>
      <c r="B20" s="224" t="s">
        <v>91</v>
      </c>
      <c r="C20" s="224" t="s">
        <v>69</v>
      </c>
      <c r="D20" s="225" t="s">
        <v>92</v>
      </c>
      <c r="E20" s="118">
        <f>F20</f>
        <v>7635.92</v>
      </c>
      <c r="F20" s="118">
        <f>G20</f>
        <v>7635.92</v>
      </c>
      <c r="G20" s="118">
        <f>H20+I20</f>
        <v>7635.92</v>
      </c>
      <c r="H20" s="227">
        <v>50</v>
      </c>
      <c r="I20" s="227">
        <v>7585.92</v>
      </c>
    </row>
    <row r="21" s="214" customFormat="1" ht="25" customHeight="1" spans="1:8">
      <c r="A21" s="224" t="s">
        <v>68</v>
      </c>
      <c r="B21" s="224" t="s">
        <v>93</v>
      </c>
      <c r="C21" s="224" t="s">
        <v>70</v>
      </c>
      <c r="D21" s="225" t="s">
        <v>94</v>
      </c>
      <c r="E21" s="118">
        <f>F21</f>
        <v>24</v>
      </c>
      <c r="F21" s="118">
        <f>G21</f>
        <v>24</v>
      </c>
      <c r="G21" s="118">
        <f>H21+I21</f>
        <v>24</v>
      </c>
      <c r="H21" s="226">
        <v>24</v>
      </c>
    </row>
    <row r="22" s="214" customFormat="1" ht="25" customHeight="1" spans="1:8">
      <c r="A22" s="224" t="s">
        <v>68</v>
      </c>
      <c r="B22" s="224" t="s">
        <v>95</v>
      </c>
      <c r="C22" s="224" t="s">
        <v>69</v>
      </c>
      <c r="D22" s="225" t="s">
        <v>96</v>
      </c>
      <c r="E22" s="118">
        <f>F22</f>
        <v>1900.785</v>
      </c>
      <c r="F22" s="118">
        <f>G22</f>
        <v>1900.785</v>
      </c>
      <c r="G22" s="118">
        <f>H22+I22</f>
        <v>1900.785</v>
      </c>
      <c r="H22" s="226">
        <v>1900.785</v>
      </c>
    </row>
    <row r="23" s="214" customFormat="1" ht="25" customHeight="1" spans="1:8">
      <c r="A23" s="224" t="s">
        <v>68</v>
      </c>
      <c r="B23" s="224" t="s">
        <v>97</v>
      </c>
      <c r="C23" s="224" t="s">
        <v>69</v>
      </c>
      <c r="D23" s="225" t="s">
        <v>98</v>
      </c>
      <c r="E23" s="118">
        <f>F23</f>
        <v>117.84</v>
      </c>
      <c r="F23" s="118">
        <f>G23</f>
        <v>117.84</v>
      </c>
      <c r="G23" s="118">
        <f>H23+I23</f>
        <v>117.84</v>
      </c>
      <c r="H23" s="226">
        <v>117.84</v>
      </c>
    </row>
    <row r="24" ht="25" customHeight="1" spans="1:22">
      <c r="A24" s="224" t="s">
        <v>68</v>
      </c>
      <c r="B24" s="224" t="s">
        <v>76</v>
      </c>
      <c r="C24" s="224" t="s">
        <v>70</v>
      </c>
      <c r="D24" s="225" t="s">
        <v>99</v>
      </c>
      <c r="E24" s="227">
        <v>4.92</v>
      </c>
      <c r="F24" s="227">
        <v>4.92</v>
      </c>
      <c r="G24" s="227">
        <v>4.92</v>
      </c>
      <c r="H24" s="228">
        <v>4.92</v>
      </c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ht="25" customHeight="1" spans="1:22">
      <c r="A25" s="224" t="s">
        <v>100</v>
      </c>
      <c r="B25" s="224" t="s">
        <v>89</v>
      </c>
      <c r="C25" s="224" t="s">
        <v>70</v>
      </c>
      <c r="D25" s="225" t="s">
        <v>101</v>
      </c>
      <c r="E25" s="227">
        <v>28.4844</v>
      </c>
      <c r="F25" s="227">
        <v>28.4844</v>
      </c>
      <c r="G25" s="227">
        <v>28.4844</v>
      </c>
      <c r="H25" s="228">
        <v>28.4844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</row>
    <row r="26" ht="25" customHeight="1" spans="1:22">
      <c r="A26" s="224" t="s">
        <v>100</v>
      </c>
      <c r="B26" s="224" t="s">
        <v>89</v>
      </c>
      <c r="C26" s="224" t="s">
        <v>76</v>
      </c>
      <c r="D26" s="225" t="s">
        <v>102</v>
      </c>
      <c r="E26" s="227">
        <v>6.0946</v>
      </c>
      <c r="F26" s="227">
        <v>6.0946</v>
      </c>
      <c r="G26" s="227">
        <v>6.0946</v>
      </c>
      <c r="H26" s="228">
        <v>6.0946</v>
      </c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ht="25" customHeight="1" spans="1:22">
      <c r="A27" s="229" t="s">
        <v>100</v>
      </c>
      <c r="B27" s="229" t="s">
        <v>103</v>
      </c>
      <c r="C27" s="229" t="s">
        <v>70</v>
      </c>
      <c r="D27" s="230" t="s">
        <v>104</v>
      </c>
      <c r="E27" s="231">
        <v>160</v>
      </c>
      <c r="F27" s="231">
        <v>160</v>
      </c>
      <c r="G27" s="231">
        <v>160</v>
      </c>
      <c r="H27" s="232">
        <v>160</v>
      </c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</row>
    <row r="28" ht="25" customHeight="1" spans="1:22">
      <c r="A28" s="233" t="s">
        <v>105</v>
      </c>
      <c r="B28" s="233" t="s">
        <v>106</v>
      </c>
      <c r="C28" s="233" t="s">
        <v>69</v>
      </c>
      <c r="D28" s="117" t="s">
        <v>107</v>
      </c>
      <c r="E28" s="214">
        <v>34.32</v>
      </c>
      <c r="F28" s="214">
        <v>34.32</v>
      </c>
      <c r="G28" s="214"/>
      <c r="H28" s="227">
        <v>0</v>
      </c>
      <c r="I28" s="214"/>
      <c r="J28" s="214"/>
      <c r="K28" s="214"/>
      <c r="L28" s="214"/>
      <c r="M28" s="214"/>
      <c r="N28" s="214"/>
      <c r="O28" s="214"/>
      <c r="P28" s="227">
        <v>34.32</v>
      </c>
      <c r="Q28" s="214"/>
      <c r="R28" s="214"/>
      <c r="S28" s="214"/>
      <c r="T28" s="214"/>
      <c r="U28" s="214"/>
      <c r="V28" s="214"/>
    </row>
    <row r="29" ht="23" customHeight="1" spans="1:22">
      <c r="A29" s="234"/>
      <c r="B29" s="234"/>
      <c r="C29" s="234"/>
      <c r="D29" s="234" t="s">
        <v>8</v>
      </c>
      <c r="E29" s="235">
        <v>13285.92</v>
      </c>
      <c r="F29" s="235">
        <v>13286.92</v>
      </c>
      <c r="G29" s="234">
        <v>13251.6</v>
      </c>
      <c r="H29" s="235">
        <f t="shared" ref="F29:P29" si="5">SUM(H8:H28)</f>
        <v>4967.1964</v>
      </c>
      <c r="I29" s="234">
        <v>8284.4</v>
      </c>
      <c r="J29" s="234">
        <f>SUM(J8:J28)</f>
        <v>0</v>
      </c>
      <c r="K29" s="234">
        <f>SUM(K8:K28)</f>
        <v>0</v>
      </c>
      <c r="L29" s="234">
        <f>SUM(L8:L28)</f>
        <v>0</v>
      </c>
      <c r="M29" s="234">
        <f>SUM(M8:M28)</f>
        <v>0</v>
      </c>
      <c r="N29" s="234">
        <f>SUM(N8:N28)</f>
        <v>0</v>
      </c>
      <c r="O29" s="234">
        <f>SUM(O8:O28)</f>
        <v>0</v>
      </c>
      <c r="P29" s="234">
        <f>SUM(P8:P28)</f>
        <v>34.32</v>
      </c>
      <c r="Q29" s="234"/>
      <c r="R29" s="234"/>
      <c r="S29" s="234"/>
      <c r="T29" s="239"/>
      <c r="U29" s="239"/>
      <c r="V29" s="239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"/>
  <sheetViews>
    <sheetView showGridLines="0" showZeros="0" topLeftCell="A13" workbookViewId="0">
      <selection activeCell="K32" sqref="K32"/>
    </sheetView>
  </sheetViews>
  <sheetFormatPr defaultColWidth="7" defaultRowHeight="11.25"/>
  <cols>
    <col min="1" max="3" width="11.8333333333333" style="44" customWidth="1"/>
    <col min="4" max="4" width="39.25" style="44" customWidth="1"/>
    <col min="5" max="12" width="11.8333333333333" style="44" customWidth="1"/>
    <col min="13" max="13" width="7" style="44"/>
    <col min="14" max="14" width="7.33333333333333" style="44"/>
    <col min="15" max="16384" width="7" style="44"/>
  </cols>
  <sheetData>
    <row r="1" ht="42" customHeight="1" spans="1:12">
      <c r="A1" s="45" t="s">
        <v>108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16.5" customHeight="1" spans="1:12">
      <c r="A3" s="49" t="s">
        <v>109</v>
      </c>
      <c r="B3" s="50"/>
      <c r="C3" s="51"/>
      <c r="D3" s="52" t="s">
        <v>43</v>
      </c>
      <c r="E3" s="53" t="s">
        <v>44</v>
      </c>
      <c r="F3" s="54" t="s">
        <v>110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111</v>
      </c>
      <c r="H4" s="58"/>
      <c r="I4" s="58"/>
      <c r="J4" s="69" t="s">
        <v>112</v>
      </c>
      <c r="K4" s="70"/>
      <c r="L4" s="71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113</v>
      </c>
      <c r="I5" s="53" t="s">
        <v>114</v>
      </c>
      <c r="J5" s="53" t="s">
        <v>18</v>
      </c>
      <c r="K5" s="53" t="s">
        <v>115</v>
      </c>
      <c r="L5" s="53" t="s">
        <v>116</v>
      </c>
    </row>
    <row r="6" s="42" customFormat="1" ht="30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4" customHeight="1" spans="1:12">
      <c r="A7" s="115" t="s">
        <v>68</v>
      </c>
      <c r="B7" s="115" t="s">
        <v>69</v>
      </c>
      <c r="C7" s="116" t="s">
        <v>70</v>
      </c>
      <c r="D7" s="117" t="s">
        <v>71</v>
      </c>
      <c r="E7" s="208">
        <f>F7</f>
        <v>429.31</v>
      </c>
      <c r="F7" s="209">
        <f>G7+J7</f>
        <v>429.31</v>
      </c>
      <c r="G7" s="209">
        <f>H7+I7</f>
        <v>429.31</v>
      </c>
      <c r="H7" s="209">
        <v>410.14</v>
      </c>
      <c r="I7" s="209">
        <v>19.17</v>
      </c>
      <c r="J7" s="209">
        <f>L7</f>
        <v>0</v>
      </c>
      <c r="K7" s="209"/>
      <c r="L7" s="209"/>
    </row>
    <row r="8" s="43" customFormat="1" ht="24" customHeight="1" spans="1:12">
      <c r="A8" s="115" t="s">
        <v>68</v>
      </c>
      <c r="B8" s="115" t="s">
        <v>69</v>
      </c>
      <c r="C8" s="116" t="s">
        <v>72</v>
      </c>
      <c r="D8" s="117" t="s">
        <v>73</v>
      </c>
      <c r="E8" s="210">
        <v>150</v>
      </c>
      <c r="F8" s="209">
        <v>150</v>
      </c>
      <c r="G8" s="209"/>
      <c r="H8" s="120"/>
      <c r="I8" s="120"/>
      <c r="J8" s="209">
        <f t="shared" ref="J8:J22" si="0">L8</f>
        <v>150</v>
      </c>
      <c r="K8" s="120"/>
      <c r="L8" s="122">
        <v>150</v>
      </c>
    </row>
    <row r="9" s="43" customFormat="1" ht="24" customHeight="1" spans="1:12">
      <c r="A9" s="115" t="s">
        <v>68</v>
      </c>
      <c r="B9" s="115" t="s">
        <v>69</v>
      </c>
      <c r="C9" s="116" t="s">
        <v>74</v>
      </c>
      <c r="D9" s="117" t="s">
        <v>75</v>
      </c>
      <c r="E9" s="210">
        <v>8</v>
      </c>
      <c r="F9" s="209">
        <v>8</v>
      </c>
      <c r="G9" s="209"/>
      <c r="H9" s="120"/>
      <c r="I9" s="120"/>
      <c r="J9" s="209">
        <f>L9</f>
        <v>8</v>
      </c>
      <c r="K9" s="120"/>
      <c r="L9" s="122">
        <v>8</v>
      </c>
    </row>
    <row r="10" s="43" customFormat="1" ht="24" customHeight="1" spans="1:12">
      <c r="A10" s="115" t="s">
        <v>68</v>
      </c>
      <c r="B10" s="115" t="s">
        <v>69</v>
      </c>
      <c r="C10" s="116" t="s">
        <v>76</v>
      </c>
      <c r="D10" s="117" t="s">
        <v>77</v>
      </c>
      <c r="E10" s="210">
        <f t="shared" ref="E10:E22" si="1">F10</f>
        <v>1515.8</v>
      </c>
      <c r="F10" s="209">
        <f t="shared" ref="F10:F22" si="2">G10+J10</f>
        <v>1515.8</v>
      </c>
      <c r="G10" s="209">
        <f t="shared" ref="G10:G22" si="3">H10+I10</f>
        <v>1394.3</v>
      </c>
      <c r="H10" s="122">
        <v>1394.3</v>
      </c>
      <c r="I10" s="120"/>
      <c r="J10" s="209">
        <f>L10</f>
        <v>121.5</v>
      </c>
      <c r="K10" s="120"/>
      <c r="L10" s="122">
        <v>121.5</v>
      </c>
    </row>
    <row r="11" s="43" customFormat="1" ht="24" customHeight="1" spans="1:12">
      <c r="A11" s="115" t="s">
        <v>68</v>
      </c>
      <c r="B11" s="115" t="s">
        <v>78</v>
      </c>
      <c r="C11" s="116" t="s">
        <v>70</v>
      </c>
      <c r="D11" s="117" t="s">
        <v>79</v>
      </c>
      <c r="E11" s="208">
        <f>F11</f>
        <v>17.52</v>
      </c>
      <c r="F11" s="209">
        <f>G11+J11</f>
        <v>17.52</v>
      </c>
      <c r="G11" s="209">
        <f>H11+I11</f>
        <v>17.52</v>
      </c>
      <c r="H11" s="120">
        <v>17.52</v>
      </c>
      <c r="I11" s="120"/>
      <c r="J11" s="209">
        <f>L11</f>
        <v>0</v>
      </c>
      <c r="K11" s="120"/>
      <c r="L11" s="120"/>
    </row>
    <row r="12" s="43" customFormat="1" ht="24" customHeight="1" spans="1:12">
      <c r="A12" s="115" t="s">
        <v>68</v>
      </c>
      <c r="B12" s="115" t="s">
        <v>78</v>
      </c>
      <c r="C12" s="116" t="s">
        <v>78</v>
      </c>
      <c r="D12" s="117" t="s">
        <v>80</v>
      </c>
      <c r="E12" s="208">
        <f>F12</f>
        <v>61.05</v>
      </c>
      <c r="F12" s="209">
        <f>G12+J12</f>
        <v>61.05</v>
      </c>
      <c r="G12" s="209">
        <f>H12+I12</f>
        <v>61.05</v>
      </c>
      <c r="H12" s="120">
        <v>61.05</v>
      </c>
      <c r="I12" s="120"/>
      <c r="J12" s="209">
        <f>L12</f>
        <v>0</v>
      </c>
      <c r="K12" s="120"/>
      <c r="L12" s="120"/>
    </row>
    <row r="13" s="43" customFormat="1" ht="24" customHeight="1" spans="1:12">
      <c r="A13" s="115" t="s">
        <v>68</v>
      </c>
      <c r="B13" s="115" t="s">
        <v>81</v>
      </c>
      <c r="C13" s="116" t="s">
        <v>70</v>
      </c>
      <c r="D13" s="117" t="s">
        <v>82</v>
      </c>
      <c r="E13" s="208">
        <f>F13</f>
        <v>54.39</v>
      </c>
      <c r="F13" s="209">
        <f>G13+J13</f>
        <v>54.39</v>
      </c>
      <c r="G13" s="209">
        <f>H13+I13</f>
        <v>54.39</v>
      </c>
      <c r="H13" s="208">
        <v>54.39</v>
      </c>
      <c r="I13" s="208"/>
      <c r="J13" s="209">
        <f>L13</f>
        <v>0</v>
      </c>
      <c r="K13" s="208"/>
      <c r="L13" s="208"/>
    </row>
    <row r="14" s="43" customFormat="1" ht="24" customHeight="1" spans="1:12">
      <c r="A14" s="115" t="s">
        <v>68</v>
      </c>
      <c r="B14" s="115" t="s">
        <v>81</v>
      </c>
      <c r="C14" s="116" t="s">
        <v>69</v>
      </c>
      <c r="D14" s="117" t="s">
        <v>83</v>
      </c>
      <c r="E14" s="208">
        <f>F14</f>
        <v>165.09</v>
      </c>
      <c r="F14" s="209">
        <f>G14+J14</f>
        <v>165.09</v>
      </c>
      <c r="G14" s="209">
        <f>H14+I14</f>
        <v>165.09</v>
      </c>
      <c r="H14" s="208">
        <v>165.09</v>
      </c>
      <c r="I14" s="208"/>
      <c r="J14" s="209">
        <f>L14</f>
        <v>0</v>
      </c>
      <c r="K14" s="208"/>
      <c r="L14" s="208"/>
    </row>
    <row r="15" s="43" customFormat="1" ht="24" customHeight="1" spans="1:12">
      <c r="A15" s="115" t="s">
        <v>68</v>
      </c>
      <c r="B15" s="115" t="s">
        <v>81</v>
      </c>
      <c r="C15" s="116" t="s">
        <v>84</v>
      </c>
      <c r="D15" s="117" t="s">
        <v>85</v>
      </c>
      <c r="E15" s="210">
        <v>1</v>
      </c>
      <c r="F15" s="209">
        <v>1</v>
      </c>
      <c r="G15" s="209"/>
      <c r="H15" s="208"/>
      <c r="I15" s="208"/>
      <c r="J15" s="209">
        <f>L15</f>
        <v>1</v>
      </c>
      <c r="K15" s="208"/>
      <c r="L15" s="210">
        <v>1</v>
      </c>
    </row>
    <row r="16" s="43" customFormat="1" ht="24" customHeight="1" spans="1:12">
      <c r="A16" s="115" t="s">
        <v>68</v>
      </c>
      <c r="B16" s="115" t="s">
        <v>81</v>
      </c>
      <c r="C16" s="116" t="s">
        <v>86</v>
      </c>
      <c r="D16" s="117" t="s">
        <v>87</v>
      </c>
      <c r="E16" s="210">
        <f>F16</f>
        <v>80</v>
      </c>
      <c r="F16" s="209">
        <f>G16+J16</f>
        <v>80</v>
      </c>
      <c r="G16" s="209">
        <f>H16+I16</f>
        <v>80</v>
      </c>
      <c r="H16" s="210">
        <v>80</v>
      </c>
      <c r="I16" s="208"/>
      <c r="J16" s="209"/>
      <c r="K16" s="208"/>
      <c r="L16" s="210"/>
    </row>
    <row r="17" s="43" customFormat="1" ht="24" customHeight="1" spans="1:12">
      <c r="A17" s="115" t="s">
        <v>68</v>
      </c>
      <c r="B17" s="115" t="s">
        <v>81</v>
      </c>
      <c r="C17" s="116" t="s">
        <v>76</v>
      </c>
      <c r="D17" s="117" t="s">
        <v>88</v>
      </c>
      <c r="E17" s="210">
        <v>78</v>
      </c>
      <c r="F17" s="209">
        <v>78</v>
      </c>
      <c r="G17" s="209">
        <f>H17+I17</f>
        <v>58</v>
      </c>
      <c r="H17" s="210">
        <v>58</v>
      </c>
      <c r="I17" s="208"/>
      <c r="J17" s="209">
        <f>L17</f>
        <v>20</v>
      </c>
      <c r="K17" s="208"/>
      <c r="L17" s="210">
        <v>20</v>
      </c>
    </row>
    <row r="18" s="43" customFormat="1" ht="24" customHeight="1" spans="1:12">
      <c r="A18" s="115" t="s">
        <v>68</v>
      </c>
      <c r="B18" s="115" t="s">
        <v>89</v>
      </c>
      <c r="C18" s="116" t="s">
        <v>72</v>
      </c>
      <c r="D18" s="117" t="s">
        <v>90</v>
      </c>
      <c r="E18" s="210">
        <f>F18</f>
        <v>813.4</v>
      </c>
      <c r="F18" s="209">
        <f>G18+J18</f>
        <v>813.4</v>
      </c>
      <c r="G18" s="209">
        <f>H18+I18</f>
        <v>813.4</v>
      </c>
      <c r="H18" s="210">
        <v>813.4</v>
      </c>
      <c r="I18" s="208"/>
      <c r="J18" s="209"/>
      <c r="K18" s="208"/>
      <c r="L18" s="208"/>
    </row>
    <row r="19" s="43" customFormat="1" ht="24" customHeight="1" spans="1:12">
      <c r="A19" s="115" t="s">
        <v>68</v>
      </c>
      <c r="B19" s="115" t="s">
        <v>91</v>
      </c>
      <c r="C19" s="116" t="s">
        <v>69</v>
      </c>
      <c r="D19" s="117" t="s">
        <v>92</v>
      </c>
      <c r="E19" s="208">
        <f>F19</f>
        <v>7635.92</v>
      </c>
      <c r="F19" s="209">
        <f>G19+J19</f>
        <v>7635.92</v>
      </c>
      <c r="G19" s="209">
        <f>H19+I19</f>
        <v>7635.92</v>
      </c>
      <c r="H19" s="208">
        <v>7635.92</v>
      </c>
      <c r="I19" s="208"/>
      <c r="J19" s="209"/>
      <c r="K19" s="208"/>
      <c r="L19" s="208"/>
    </row>
    <row r="20" s="43" customFormat="1" ht="24" customHeight="1" spans="1:12">
      <c r="A20" s="115" t="s">
        <v>68</v>
      </c>
      <c r="B20" s="115" t="s">
        <v>93</v>
      </c>
      <c r="C20" s="116" t="s">
        <v>70</v>
      </c>
      <c r="D20" s="117" t="s">
        <v>94</v>
      </c>
      <c r="E20" s="210">
        <f>F20</f>
        <v>24</v>
      </c>
      <c r="F20" s="209">
        <f>G20+J20</f>
        <v>24</v>
      </c>
      <c r="G20" s="209">
        <f>H20+I20</f>
        <v>24</v>
      </c>
      <c r="H20" s="210">
        <v>24</v>
      </c>
      <c r="I20" s="208"/>
      <c r="J20" s="209">
        <f>L20</f>
        <v>0</v>
      </c>
      <c r="K20" s="208"/>
      <c r="L20" s="208"/>
    </row>
    <row r="21" s="43" customFormat="1" ht="24" customHeight="1" spans="1:12">
      <c r="A21" s="115" t="s">
        <v>68</v>
      </c>
      <c r="B21" s="115" t="s">
        <v>95</v>
      </c>
      <c r="C21" s="116" t="s">
        <v>69</v>
      </c>
      <c r="D21" s="117" t="s">
        <v>96</v>
      </c>
      <c r="E21" s="208">
        <f>F21</f>
        <v>1900.79</v>
      </c>
      <c r="F21" s="209">
        <f>G21+J21</f>
        <v>1900.79</v>
      </c>
      <c r="G21" s="209">
        <f>H21+I21</f>
        <v>1900.79</v>
      </c>
      <c r="H21" s="208">
        <v>1900.79</v>
      </c>
      <c r="I21" s="208"/>
      <c r="J21" s="209">
        <f>L21</f>
        <v>0</v>
      </c>
      <c r="K21" s="208"/>
      <c r="L21" s="208"/>
    </row>
    <row r="22" s="43" customFormat="1" ht="24" customHeight="1" spans="1:12">
      <c r="A22" s="115" t="s">
        <v>68</v>
      </c>
      <c r="B22" s="115" t="s">
        <v>97</v>
      </c>
      <c r="C22" s="116" t="s">
        <v>69</v>
      </c>
      <c r="D22" s="117" t="s">
        <v>98</v>
      </c>
      <c r="E22" s="208">
        <f>F22</f>
        <v>117.84</v>
      </c>
      <c r="F22" s="209">
        <f>G22+J22</f>
        <v>117.84</v>
      </c>
      <c r="G22" s="209">
        <f>H22+I22</f>
        <v>117.84</v>
      </c>
      <c r="H22" s="208">
        <v>117.84</v>
      </c>
      <c r="I22" s="208"/>
      <c r="J22" s="209">
        <f>L22</f>
        <v>0</v>
      </c>
      <c r="K22" s="208"/>
      <c r="L22" s="208"/>
    </row>
    <row r="23" s="43" customFormat="1" ht="24" customHeight="1" spans="1:12">
      <c r="A23" s="115" t="s">
        <v>68</v>
      </c>
      <c r="B23" s="115" t="s">
        <v>76</v>
      </c>
      <c r="C23" s="116" t="s">
        <v>70</v>
      </c>
      <c r="D23" s="117" t="s">
        <v>99</v>
      </c>
      <c r="E23" s="209">
        <v>4.92</v>
      </c>
      <c r="F23" s="209">
        <v>4.92</v>
      </c>
      <c r="G23" s="209">
        <v>4.92</v>
      </c>
      <c r="H23" s="209">
        <v>4.92</v>
      </c>
      <c r="I23" s="209"/>
      <c r="J23" s="209"/>
      <c r="K23" s="209"/>
      <c r="L23" s="209"/>
    </row>
    <row r="24" s="43" customFormat="1" ht="24" customHeight="1" spans="1:14">
      <c r="A24" s="115" t="s">
        <v>100</v>
      </c>
      <c r="B24" s="115" t="s">
        <v>89</v>
      </c>
      <c r="C24" s="116" t="s">
        <v>70</v>
      </c>
      <c r="D24" s="117" t="s">
        <v>101</v>
      </c>
      <c r="E24" s="208">
        <v>28.48</v>
      </c>
      <c r="F24" s="208">
        <v>28.48</v>
      </c>
      <c r="G24" s="208">
        <v>28.48</v>
      </c>
      <c r="H24" s="208">
        <v>28.48</v>
      </c>
      <c r="I24" s="208"/>
      <c r="J24" s="208"/>
      <c r="K24" s="208"/>
      <c r="L24" s="208"/>
      <c r="M24" s="212"/>
      <c r="N24" s="212"/>
    </row>
    <row r="25" s="43" customFormat="1" ht="24" customHeight="1" spans="1:12">
      <c r="A25" s="115" t="s">
        <v>100</v>
      </c>
      <c r="B25" s="115" t="s">
        <v>89</v>
      </c>
      <c r="C25" s="116" t="s">
        <v>76</v>
      </c>
      <c r="D25" s="117" t="s">
        <v>102</v>
      </c>
      <c r="E25" s="208">
        <v>6.09</v>
      </c>
      <c r="F25" s="208">
        <v>6.09</v>
      </c>
      <c r="G25" s="208">
        <v>6.09</v>
      </c>
      <c r="H25" s="208">
        <v>6.09</v>
      </c>
      <c r="I25" s="208"/>
      <c r="J25" s="208"/>
      <c r="K25" s="208"/>
      <c r="L25" s="208"/>
    </row>
    <row r="26" s="43" customFormat="1" ht="24" customHeight="1" spans="1:12">
      <c r="A26" s="115" t="s">
        <v>100</v>
      </c>
      <c r="B26" s="115" t="s">
        <v>103</v>
      </c>
      <c r="C26" s="116" t="s">
        <v>70</v>
      </c>
      <c r="D26" s="117" t="s">
        <v>104</v>
      </c>
      <c r="E26" s="210">
        <v>160</v>
      </c>
      <c r="F26" s="210">
        <v>160</v>
      </c>
      <c r="G26" s="210">
        <v>160</v>
      </c>
      <c r="H26" s="210">
        <v>160</v>
      </c>
      <c r="I26" s="208"/>
      <c r="J26" s="208"/>
      <c r="K26" s="208"/>
      <c r="L26" s="208"/>
    </row>
    <row r="27" s="43" customFormat="1" ht="24" customHeight="1" spans="1:12">
      <c r="A27" s="128" t="s">
        <v>105</v>
      </c>
      <c r="B27" s="128" t="s">
        <v>106</v>
      </c>
      <c r="C27" s="129" t="s">
        <v>69</v>
      </c>
      <c r="D27" s="130" t="s">
        <v>107</v>
      </c>
      <c r="E27" s="211">
        <v>34.32</v>
      </c>
      <c r="F27" s="211">
        <v>34.32</v>
      </c>
      <c r="G27" s="211"/>
      <c r="H27" s="211"/>
      <c r="I27" s="211"/>
      <c r="J27" s="211">
        <v>34.32</v>
      </c>
      <c r="K27" s="211"/>
      <c r="L27" s="213">
        <v>34.32</v>
      </c>
    </row>
    <row r="28" s="43" customFormat="1" ht="24" customHeight="1" spans="1:12">
      <c r="A28" s="132"/>
      <c r="B28" s="132"/>
      <c r="C28" s="132"/>
      <c r="D28" s="132" t="s">
        <v>8</v>
      </c>
      <c r="E28" s="132">
        <f>SUM(E7:E27)</f>
        <v>13285.92</v>
      </c>
      <c r="F28" s="132">
        <f t="shared" ref="F28:L28" si="4">SUM(F7:F27)</f>
        <v>13285.92</v>
      </c>
      <c r="G28" s="132">
        <f>SUM(G7:G27)</f>
        <v>12951.1</v>
      </c>
      <c r="H28" s="132">
        <f>SUM(H7:H27)</f>
        <v>12931.93</v>
      </c>
      <c r="I28" s="132">
        <f>SUM(I7:I27)</f>
        <v>19.17</v>
      </c>
      <c r="J28" s="132">
        <f>SUM(J7:J27)</f>
        <v>334.82</v>
      </c>
      <c r="K28" s="132">
        <f>SUM(K7:K27)</f>
        <v>0</v>
      </c>
      <c r="L28" s="132">
        <f>SUM(L7:L27)</f>
        <v>334.82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B10" workbookViewId="0">
      <selection activeCell="F10" sqref="F10"/>
    </sheetView>
  </sheetViews>
  <sheetFormatPr defaultColWidth="8.83333333333333" defaultRowHeight="11.25"/>
  <cols>
    <col min="1" max="1" width="4.75" style="137" customWidth="1"/>
    <col min="2" max="2" width="19.25" style="137" customWidth="1"/>
    <col min="3" max="3" width="17.8333333333333" style="138" customWidth="1"/>
    <col min="4" max="4" width="21.25" style="138" customWidth="1"/>
    <col min="5" max="5" width="9.91666666666667" style="138" customWidth="1"/>
    <col min="6" max="6" width="18.5833333333333" style="138" customWidth="1"/>
    <col min="7" max="7" width="11.3333333333333" style="138" customWidth="1"/>
    <col min="8" max="8" width="11.8333333333333" style="138" customWidth="1"/>
    <col min="9" max="9" width="13.0833333333333" style="138" customWidth="1"/>
    <col min="10" max="10" width="10.5" style="138" customWidth="1"/>
    <col min="11" max="11" width="12" style="138" customWidth="1"/>
    <col min="12" max="12" width="18.5833333333333" style="138" customWidth="1"/>
    <col min="13" max="13" width="9" style="138" customWidth="1"/>
    <col min="14" max="32" width="9" style="138"/>
    <col min="33" max="16384" width="8.83333333333333" style="138"/>
  </cols>
  <sheetData>
    <row r="1" ht="42" customHeight="1" spans="1:21">
      <c r="A1" s="139" t="s">
        <v>117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94"/>
      <c r="O1" s="194"/>
      <c r="P1" s="194"/>
      <c r="Q1" s="194"/>
      <c r="R1" s="194"/>
      <c r="S1" s="194"/>
      <c r="T1" s="194"/>
      <c r="U1" s="194"/>
    </row>
    <row r="2" s="134" customFormat="1" ht="15" customHeight="1" spans="1:21">
      <c r="A2" s="140" t="s">
        <v>1</v>
      </c>
      <c r="B2" s="140"/>
      <c r="C2" s="140"/>
      <c r="D2" s="141"/>
      <c r="E2" s="141"/>
      <c r="F2" s="141"/>
      <c r="G2" s="141"/>
      <c r="H2" s="142"/>
      <c r="I2" s="142"/>
      <c r="J2" s="195"/>
      <c r="K2" s="195"/>
      <c r="L2" s="196" t="s">
        <v>2</v>
      </c>
      <c r="M2" s="196"/>
      <c r="N2" s="195"/>
      <c r="O2" s="195"/>
      <c r="P2" s="195"/>
      <c r="Q2" s="195"/>
      <c r="R2" s="195"/>
      <c r="S2" s="195"/>
      <c r="T2" s="195"/>
      <c r="U2" s="195"/>
    </row>
    <row r="3" s="135" customFormat="1" ht="23.15" customHeight="1" spans="1:13">
      <c r="A3" s="143" t="s">
        <v>118</v>
      </c>
      <c r="B3" s="144"/>
      <c r="C3" s="145"/>
      <c r="D3" s="146" t="s">
        <v>119</v>
      </c>
      <c r="E3" s="146"/>
      <c r="F3" s="146"/>
      <c r="G3" s="146"/>
      <c r="H3" s="146"/>
      <c r="I3" s="146"/>
      <c r="J3" s="146"/>
      <c r="K3" s="146"/>
      <c r="L3" s="146"/>
      <c r="M3" s="197"/>
    </row>
    <row r="4" s="135" customFormat="1" ht="23.15" customHeight="1" spans="1:13">
      <c r="A4" s="147" t="s">
        <v>120</v>
      </c>
      <c r="B4" s="148"/>
      <c r="C4" s="149" t="s">
        <v>121</v>
      </c>
      <c r="D4" s="149" t="s">
        <v>122</v>
      </c>
      <c r="E4" s="150" t="s">
        <v>8</v>
      </c>
      <c r="F4" s="151" t="s">
        <v>9</v>
      </c>
      <c r="G4" s="152"/>
      <c r="H4" s="153" t="s">
        <v>10</v>
      </c>
      <c r="I4" s="153"/>
      <c r="J4" s="153"/>
      <c r="K4" s="153"/>
      <c r="L4" s="153"/>
      <c r="M4" s="198"/>
    </row>
    <row r="5" s="135" customFormat="1" ht="23.15" customHeight="1" spans="1:13">
      <c r="A5" s="154"/>
      <c r="B5" s="155"/>
      <c r="C5" s="156"/>
      <c r="D5" s="149"/>
      <c r="E5" s="150"/>
      <c r="F5" s="157" t="s">
        <v>11</v>
      </c>
      <c r="G5" s="157" t="s">
        <v>123</v>
      </c>
      <c r="H5" s="158" t="s">
        <v>13</v>
      </c>
      <c r="I5" s="199"/>
      <c r="J5" s="200" t="s">
        <v>124</v>
      </c>
      <c r="K5" s="201" t="s">
        <v>15</v>
      </c>
      <c r="L5" s="201" t="s">
        <v>16</v>
      </c>
      <c r="M5" s="202" t="s">
        <v>17</v>
      </c>
    </row>
    <row r="6" s="135" customFormat="1" ht="17.15" customHeight="1" spans="1:21">
      <c r="A6" s="159"/>
      <c r="B6" s="160"/>
      <c r="C6" s="156"/>
      <c r="D6" s="149"/>
      <c r="E6" s="150"/>
      <c r="F6" s="161"/>
      <c r="G6" s="161"/>
      <c r="H6" s="162" t="s">
        <v>18</v>
      </c>
      <c r="I6" s="203" t="s">
        <v>19</v>
      </c>
      <c r="J6" s="200"/>
      <c r="K6" s="204"/>
      <c r="L6" s="204"/>
      <c r="M6" s="202"/>
      <c r="N6" s="194"/>
      <c r="O6" s="194"/>
      <c r="P6" s="194"/>
      <c r="Q6" s="194"/>
      <c r="R6" s="194"/>
      <c r="S6" s="194"/>
      <c r="T6" s="194"/>
      <c r="U6" s="194"/>
    </row>
    <row r="7" s="136" customFormat="1" ht="20.15" customHeight="1" spans="1:21">
      <c r="A7" s="163" t="s">
        <v>20</v>
      </c>
      <c r="B7" s="164"/>
      <c r="C7" s="165">
        <v>13285.92</v>
      </c>
      <c r="D7" s="166" t="s">
        <v>125</v>
      </c>
      <c r="E7" s="167"/>
      <c r="F7" s="167"/>
      <c r="G7" s="167"/>
      <c r="H7" s="167"/>
      <c r="I7" s="167"/>
      <c r="J7" s="167"/>
      <c r="K7" s="167"/>
      <c r="L7" s="167"/>
      <c r="M7" s="205"/>
      <c r="N7" s="206"/>
      <c r="O7" s="206"/>
      <c r="P7" s="206"/>
      <c r="Q7" s="206"/>
      <c r="R7" s="206"/>
      <c r="S7" s="206"/>
      <c r="T7" s="206"/>
      <c r="U7" s="206"/>
    </row>
    <row r="8" s="136" customFormat="1" ht="20.15" customHeight="1" spans="1:21">
      <c r="A8" s="163" t="s">
        <v>22</v>
      </c>
      <c r="B8" s="164"/>
      <c r="C8" s="168">
        <v>4967.19</v>
      </c>
      <c r="D8" s="169" t="s">
        <v>126</v>
      </c>
      <c r="E8" s="167"/>
      <c r="F8" s="167"/>
      <c r="G8" s="167"/>
      <c r="H8" s="167"/>
      <c r="I8" s="207"/>
      <c r="J8" s="207"/>
      <c r="K8" s="207"/>
      <c r="L8" s="207"/>
      <c r="M8" s="205"/>
      <c r="N8" s="206"/>
      <c r="O8" s="206"/>
      <c r="P8" s="206"/>
      <c r="Q8" s="206"/>
      <c r="R8" s="206"/>
      <c r="S8" s="206"/>
      <c r="T8" s="206"/>
      <c r="U8" s="206"/>
    </row>
    <row r="9" s="136" customFormat="1" ht="20.15" customHeight="1" spans="1:21">
      <c r="A9" s="163" t="s">
        <v>24</v>
      </c>
      <c r="B9" s="164"/>
      <c r="C9" s="170"/>
      <c r="D9" s="169" t="s">
        <v>127</v>
      </c>
      <c r="E9" s="167"/>
      <c r="F9" s="167"/>
      <c r="G9" s="167"/>
      <c r="H9" s="167"/>
      <c r="I9" s="207"/>
      <c r="J9" s="207"/>
      <c r="K9" s="207"/>
      <c r="L9" s="207"/>
      <c r="M9" s="205"/>
      <c r="N9" s="206"/>
      <c r="O9" s="206"/>
      <c r="P9" s="206"/>
      <c r="Q9" s="206"/>
      <c r="R9" s="206"/>
      <c r="S9" s="206"/>
      <c r="T9" s="206"/>
      <c r="U9" s="206"/>
    </row>
    <row r="10" s="136" customFormat="1" ht="25" customHeight="1" spans="1:21">
      <c r="A10" s="163" t="s">
        <v>26</v>
      </c>
      <c r="B10" s="164"/>
      <c r="C10" s="168">
        <v>8318.73</v>
      </c>
      <c r="D10" s="169" t="s">
        <v>128</v>
      </c>
      <c r="E10" s="167"/>
      <c r="F10" s="167"/>
      <c r="G10" s="167"/>
      <c r="H10" s="167"/>
      <c r="I10" s="207"/>
      <c r="J10" s="207"/>
      <c r="K10" s="207"/>
      <c r="L10" s="207"/>
      <c r="M10" s="205"/>
      <c r="N10" s="206"/>
      <c r="O10" s="206"/>
      <c r="P10" s="206"/>
      <c r="Q10" s="206"/>
      <c r="R10" s="206"/>
      <c r="S10" s="206"/>
      <c r="T10" s="206"/>
      <c r="U10" s="206"/>
    </row>
    <row r="11" s="136" customFormat="1" ht="20.15" customHeight="1" spans="1:21">
      <c r="A11" s="163" t="s">
        <v>28</v>
      </c>
      <c r="B11" s="164"/>
      <c r="C11" s="171"/>
      <c r="D11" s="169" t="s">
        <v>129</v>
      </c>
      <c r="E11" s="167"/>
      <c r="F11" s="167"/>
      <c r="G11" s="167"/>
      <c r="H11" s="167"/>
      <c r="I11" s="207"/>
      <c r="J11" s="207"/>
      <c r="K11" s="207"/>
      <c r="L11" s="207"/>
      <c r="M11" s="205"/>
      <c r="N11" s="206"/>
      <c r="O11" s="206"/>
      <c r="P11" s="206"/>
      <c r="Q11" s="206"/>
      <c r="R11" s="206"/>
      <c r="S11" s="206"/>
      <c r="T11" s="206"/>
      <c r="U11" s="206"/>
    </row>
    <row r="12" s="136" customFormat="1" ht="25" customHeight="1" spans="1:21">
      <c r="A12" s="163" t="s">
        <v>30</v>
      </c>
      <c r="B12" s="164"/>
      <c r="C12" s="172"/>
      <c r="D12" s="169" t="s">
        <v>130</v>
      </c>
      <c r="E12" s="167"/>
      <c r="F12" s="167"/>
      <c r="G12" s="167"/>
      <c r="H12" s="167"/>
      <c r="I12" s="207"/>
      <c r="J12" s="207"/>
      <c r="K12" s="207"/>
      <c r="L12" s="207"/>
      <c r="M12" s="205"/>
      <c r="N12" s="206"/>
      <c r="O12" s="206"/>
      <c r="P12" s="206"/>
      <c r="Q12" s="206"/>
      <c r="R12" s="206"/>
      <c r="S12" s="206"/>
      <c r="T12" s="206"/>
      <c r="U12" s="206"/>
    </row>
    <row r="13" s="136" customFormat="1" ht="25" customHeight="1" spans="1:21">
      <c r="A13" s="163" t="s">
        <v>32</v>
      </c>
      <c r="B13" s="173"/>
      <c r="C13" s="170"/>
      <c r="D13" s="169" t="s">
        <v>131</v>
      </c>
      <c r="E13" s="167"/>
      <c r="F13" s="167"/>
      <c r="G13" s="167"/>
      <c r="H13" s="167"/>
      <c r="I13" s="207"/>
      <c r="J13" s="207"/>
      <c r="K13" s="207"/>
      <c r="L13" s="207"/>
      <c r="M13" s="205"/>
      <c r="N13" s="206"/>
      <c r="O13" s="206"/>
      <c r="P13" s="206"/>
      <c r="Q13" s="206"/>
      <c r="R13" s="206"/>
      <c r="S13" s="206"/>
      <c r="T13" s="206"/>
      <c r="U13" s="206"/>
    </row>
    <row r="14" s="136" customFormat="1" ht="20.15" customHeight="1" spans="1:21">
      <c r="A14" s="174" t="s">
        <v>33</v>
      </c>
      <c r="B14" s="175"/>
      <c r="C14" s="176"/>
      <c r="D14" s="166" t="s">
        <v>132</v>
      </c>
      <c r="E14" s="167">
        <v>13091.35</v>
      </c>
      <c r="F14" s="167"/>
      <c r="G14" s="167"/>
      <c r="H14" s="167">
        <v>13091.35</v>
      </c>
      <c r="I14" s="167">
        <v>13091.35</v>
      </c>
      <c r="J14" s="207"/>
      <c r="K14" s="207"/>
      <c r="L14" s="207"/>
      <c r="M14" s="205"/>
      <c r="N14" s="206"/>
      <c r="O14" s="206"/>
      <c r="P14" s="206"/>
      <c r="Q14" s="206"/>
      <c r="R14" s="206"/>
      <c r="S14" s="206"/>
      <c r="T14" s="206"/>
      <c r="U14" s="206"/>
    </row>
    <row r="15" s="136" customFormat="1" ht="20.15" customHeight="1" spans="1:21">
      <c r="A15" s="177"/>
      <c r="B15" s="177"/>
      <c r="C15" s="178"/>
      <c r="D15" s="169" t="s">
        <v>133</v>
      </c>
      <c r="E15" s="167">
        <f t="shared" ref="E15:I15" si="0">H15</f>
        <v>0</v>
      </c>
      <c r="F15" s="167"/>
      <c r="G15" s="167"/>
      <c r="H15" s="167">
        <f>K15</f>
        <v>0</v>
      </c>
      <c r="I15" s="167">
        <f>L15</f>
        <v>0</v>
      </c>
      <c r="J15" s="207"/>
      <c r="K15" s="207"/>
      <c r="L15" s="207"/>
      <c r="M15" s="205"/>
      <c r="N15" s="206"/>
      <c r="O15" s="206"/>
      <c r="P15" s="206"/>
      <c r="Q15" s="206"/>
      <c r="R15" s="206"/>
      <c r="S15" s="206"/>
      <c r="T15" s="206"/>
      <c r="U15" s="206"/>
    </row>
    <row r="16" s="136" customFormat="1" ht="20.15" customHeight="1" spans="1:21">
      <c r="A16" s="179"/>
      <c r="B16" s="180"/>
      <c r="C16" s="178"/>
      <c r="D16" s="169" t="s">
        <v>134</v>
      </c>
      <c r="E16" s="167">
        <v>194.57</v>
      </c>
      <c r="F16" s="167"/>
      <c r="G16" s="167"/>
      <c r="H16" s="167">
        <v>194.57</v>
      </c>
      <c r="I16" s="167">
        <v>194.57</v>
      </c>
      <c r="J16" s="207"/>
      <c r="K16" s="207"/>
      <c r="L16" s="207"/>
      <c r="M16" s="205"/>
      <c r="N16" s="206"/>
      <c r="O16" s="206"/>
      <c r="P16" s="206"/>
      <c r="Q16" s="206"/>
      <c r="R16" s="206"/>
      <c r="S16" s="206"/>
      <c r="T16" s="206"/>
      <c r="U16" s="206"/>
    </row>
    <row r="17" s="136" customFormat="1" ht="20.15" customHeight="1" spans="1:21">
      <c r="A17" s="179"/>
      <c r="B17" s="180"/>
      <c r="C17" s="178"/>
      <c r="D17" s="166" t="s">
        <v>135</v>
      </c>
      <c r="E17" s="167"/>
      <c r="F17" s="167"/>
      <c r="G17" s="167"/>
      <c r="H17" s="167"/>
      <c r="I17" s="207"/>
      <c r="J17" s="207"/>
      <c r="K17" s="207"/>
      <c r="L17" s="207"/>
      <c r="M17" s="205"/>
      <c r="N17" s="206"/>
      <c r="O17" s="206"/>
      <c r="P17" s="206"/>
      <c r="Q17" s="206"/>
      <c r="R17" s="206"/>
      <c r="S17" s="206"/>
      <c r="T17" s="206"/>
      <c r="U17" s="206"/>
    </row>
    <row r="18" s="136" customFormat="1" ht="20.15" customHeight="1" spans="1:21">
      <c r="A18" s="179"/>
      <c r="B18" s="180"/>
      <c r="C18" s="178"/>
      <c r="D18" s="166" t="s">
        <v>136</v>
      </c>
      <c r="E18" s="167"/>
      <c r="F18" s="167"/>
      <c r="G18" s="167"/>
      <c r="H18" s="167"/>
      <c r="I18" s="207"/>
      <c r="J18" s="207"/>
      <c r="K18" s="207"/>
      <c r="L18" s="207"/>
      <c r="M18" s="205"/>
      <c r="N18" s="206"/>
      <c r="O18" s="206"/>
      <c r="P18" s="206"/>
      <c r="Q18" s="206"/>
      <c r="R18" s="206"/>
      <c r="S18" s="206"/>
      <c r="T18" s="206"/>
      <c r="U18" s="206"/>
    </row>
    <row r="19" s="136" customFormat="1" ht="20.15" customHeight="1" spans="1:21">
      <c r="A19" s="181"/>
      <c r="B19" s="182"/>
      <c r="C19" s="178"/>
      <c r="D19" s="169" t="s">
        <v>137</v>
      </c>
      <c r="E19" s="167"/>
      <c r="F19" s="167"/>
      <c r="G19" s="167"/>
      <c r="H19" s="167"/>
      <c r="I19" s="167"/>
      <c r="J19" s="167"/>
      <c r="K19" s="167"/>
      <c r="L19" s="167"/>
      <c r="M19" s="167"/>
      <c r="N19" s="206"/>
      <c r="O19" s="206"/>
      <c r="P19" s="206"/>
      <c r="Q19" s="206"/>
      <c r="R19" s="206"/>
      <c r="S19" s="206"/>
      <c r="T19" s="206"/>
      <c r="U19" s="206"/>
    </row>
    <row r="20" s="136" customFormat="1" ht="20.15" customHeight="1" spans="1:21">
      <c r="A20" s="179"/>
      <c r="B20" s="180"/>
      <c r="C20" s="178"/>
      <c r="D20" s="169" t="s">
        <v>138</v>
      </c>
      <c r="E20" s="167"/>
      <c r="F20" s="167"/>
      <c r="G20" s="167"/>
      <c r="H20" s="167"/>
      <c r="I20" s="167"/>
      <c r="J20" s="167"/>
      <c r="K20" s="167"/>
      <c r="L20" s="167"/>
      <c r="M20" s="205"/>
      <c r="N20" s="206"/>
      <c r="O20" s="206"/>
      <c r="P20" s="206"/>
      <c r="Q20" s="206"/>
      <c r="R20" s="206"/>
      <c r="S20" s="206"/>
      <c r="T20" s="206"/>
      <c r="U20" s="206"/>
    </row>
    <row r="21" s="136" customFormat="1" ht="25" customHeight="1" spans="1:21">
      <c r="A21" s="179"/>
      <c r="B21" s="180"/>
      <c r="C21" s="178"/>
      <c r="D21" s="169" t="s">
        <v>139</v>
      </c>
      <c r="E21" s="167"/>
      <c r="F21" s="167"/>
      <c r="G21" s="167"/>
      <c r="H21" s="167"/>
      <c r="I21" s="167"/>
      <c r="J21" s="167"/>
      <c r="K21" s="167"/>
      <c r="L21" s="167"/>
      <c r="M21" s="205"/>
      <c r="N21" s="206"/>
      <c r="O21" s="206"/>
      <c r="P21" s="206"/>
      <c r="Q21" s="206"/>
      <c r="R21" s="206"/>
      <c r="S21" s="206"/>
      <c r="T21" s="206"/>
      <c r="U21" s="206"/>
    </row>
    <row r="22" s="136" customFormat="1" ht="19" customHeight="1" spans="1:21">
      <c r="A22" s="183"/>
      <c r="B22" s="183"/>
      <c r="C22" s="184"/>
      <c r="D22" s="169" t="s">
        <v>140</v>
      </c>
      <c r="E22" s="167"/>
      <c r="F22" s="167"/>
      <c r="G22" s="167"/>
      <c r="H22" s="167"/>
      <c r="I22" s="167"/>
      <c r="J22" s="167"/>
      <c r="K22" s="167"/>
      <c r="L22" s="167"/>
      <c r="M22" s="205"/>
      <c r="N22" s="206"/>
      <c r="O22" s="206"/>
      <c r="P22" s="206"/>
      <c r="Q22" s="206"/>
      <c r="R22" s="206"/>
      <c r="S22" s="206"/>
      <c r="T22" s="206"/>
      <c r="U22" s="206"/>
    </row>
    <row r="23" s="136" customFormat="1" ht="19" customHeight="1" spans="1:21">
      <c r="A23" s="185"/>
      <c r="B23" s="186"/>
      <c r="C23" s="184"/>
      <c r="D23" s="169" t="s">
        <v>141</v>
      </c>
      <c r="E23" s="167"/>
      <c r="F23" s="167"/>
      <c r="G23" s="167"/>
      <c r="H23" s="167"/>
      <c r="I23" s="167"/>
      <c r="J23" s="167"/>
      <c r="K23" s="167"/>
      <c r="L23" s="167"/>
      <c r="M23" s="205"/>
      <c r="N23" s="206"/>
      <c r="O23" s="206"/>
      <c r="P23" s="206"/>
      <c r="Q23" s="206"/>
      <c r="R23" s="206"/>
      <c r="S23" s="206"/>
      <c r="T23" s="206"/>
      <c r="U23" s="206"/>
    </row>
    <row r="24" s="136" customFormat="1" ht="19" customHeight="1" spans="1:21">
      <c r="A24" s="185"/>
      <c r="B24" s="186"/>
      <c r="C24" s="184"/>
      <c r="D24" s="169" t="s">
        <v>142</v>
      </c>
      <c r="E24" s="167"/>
      <c r="F24" s="167"/>
      <c r="G24" s="167"/>
      <c r="H24" s="167"/>
      <c r="I24" s="167"/>
      <c r="J24" s="167"/>
      <c r="K24" s="167"/>
      <c r="L24" s="167"/>
      <c r="M24" s="205"/>
      <c r="N24" s="206"/>
      <c r="O24" s="206"/>
      <c r="P24" s="206"/>
      <c r="Q24" s="206"/>
      <c r="R24" s="206"/>
      <c r="S24" s="206"/>
      <c r="T24" s="206"/>
      <c r="U24" s="206"/>
    </row>
    <row r="25" s="136" customFormat="1" ht="19" customHeight="1" spans="1:21">
      <c r="A25" s="185"/>
      <c r="B25" s="186"/>
      <c r="C25" s="184"/>
      <c r="D25" s="169" t="s">
        <v>143</v>
      </c>
      <c r="E25" s="167"/>
      <c r="F25" s="167"/>
      <c r="G25" s="167"/>
      <c r="H25" s="167"/>
      <c r="I25" s="167"/>
      <c r="J25" s="167"/>
      <c r="K25" s="167"/>
      <c r="L25" s="167"/>
      <c r="M25" s="205"/>
      <c r="N25" s="206"/>
      <c r="O25" s="206"/>
      <c r="P25" s="206"/>
      <c r="Q25" s="206"/>
      <c r="R25" s="206"/>
      <c r="S25" s="206"/>
      <c r="T25" s="206"/>
      <c r="U25" s="206"/>
    </row>
    <row r="26" s="136" customFormat="1" ht="19" customHeight="1" spans="1:21">
      <c r="A26" s="185"/>
      <c r="B26" s="186"/>
      <c r="C26" s="184"/>
      <c r="D26" s="169" t="s">
        <v>144</v>
      </c>
      <c r="E26" s="167"/>
      <c r="F26" s="167"/>
      <c r="G26" s="167"/>
      <c r="H26" s="167"/>
      <c r="I26" s="167"/>
      <c r="J26" s="167"/>
      <c r="K26" s="167"/>
      <c r="L26" s="167"/>
      <c r="M26" s="205"/>
      <c r="N26" s="206"/>
      <c r="O26" s="206"/>
      <c r="P26" s="206"/>
      <c r="Q26" s="206"/>
      <c r="R26" s="206"/>
      <c r="S26" s="206"/>
      <c r="T26" s="206"/>
      <c r="U26" s="206"/>
    </row>
    <row r="27" s="136" customFormat="1" ht="19" customHeight="1" spans="1:21">
      <c r="A27" s="185"/>
      <c r="B27" s="186"/>
      <c r="C27" s="184"/>
      <c r="D27" s="169" t="s">
        <v>145</v>
      </c>
      <c r="E27" s="167"/>
      <c r="F27" s="167"/>
      <c r="G27" s="167"/>
      <c r="H27" s="167"/>
      <c r="I27" s="167"/>
      <c r="J27" s="167"/>
      <c r="K27" s="167"/>
      <c r="L27" s="167"/>
      <c r="M27" s="205"/>
      <c r="N27" s="206"/>
      <c r="O27" s="206"/>
      <c r="P27" s="206"/>
      <c r="Q27" s="206"/>
      <c r="R27" s="206"/>
      <c r="S27" s="206"/>
      <c r="T27" s="206"/>
      <c r="U27" s="206"/>
    </row>
    <row r="28" s="136" customFormat="1" ht="19" customHeight="1" spans="1:21">
      <c r="A28" s="185"/>
      <c r="B28" s="186"/>
      <c r="C28" s="184"/>
      <c r="D28" s="169" t="s">
        <v>146</v>
      </c>
      <c r="E28" s="167"/>
      <c r="F28" s="167"/>
      <c r="G28" s="167"/>
      <c r="H28" s="167"/>
      <c r="I28" s="167"/>
      <c r="J28" s="167"/>
      <c r="K28" s="167"/>
      <c r="L28" s="167"/>
      <c r="M28" s="205"/>
      <c r="N28" s="206"/>
      <c r="O28" s="206"/>
      <c r="P28" s="206"/>
      <c r="Q28" s="206"/>
      <c r="R28" s="206"/>
      <c r="S28" s="206"/>
      <c r="T28" s="206"/>
      <c r="U28" s="206"/>
    </row>
    <row r="29" s="136" customFormat="1" ht="19" customHeight="1" spans="1:21">
      <c r="A29" s="185"/>
      <c r="B29" s="186"/>
      <c r="C29" s="184"/>
      <c r="D29" s="169" t="s">
        <v>147</v>
      </c>
      <c r="E29" s="167"/>
      <c r="F29" s="167"/>
      <c r="G29" s="167"/>
      <c r="H29" s="167"/>
      <c r="I29" s="167"/>
      <c r="J29" s="167"/>
      <c r="K29" s="167"/>
      <c r="L29" s="167"/>
      <c r="M29" s="205"/>
      <c r="N29" s="206"/>
      <c r="O29" s="206"/>
      <c r="P29" s="206"/>
      <c r="Q29" s="206"/>
      <c r="R29" s="206"/>
      <c r="S29" s="206"/>
      <c r="T29" s="206"/>
      <c r="U29" s="206"/>
    </row>
    <row r="30" s="136" customFormat="1" ht="19" customHeight="1" spans="1:21">
      <c r="A30" s="185"/>
      <c r="B30" s="186"/>
      <c r="C30" s="184"/>
      <c r="D30" s="169" t="s">
        <v>148</v>
      </c>
      <c r="E30" s="167"/>
      <c r="F30" s="167"/>
      <c r="G30" s="167"/>
      <c r="H30" s="167"/>
      <c r="I30" s="167"/>
      <c r="J30" s="167"/>
      <c r="K30" s="167"/>
      <c r="L30" s="167"/>
      <c r="M30" s="205"/>
      <c r="N30" s="206"/>
      <c r="O30" s="206"/>
      <c r="P30" s="206"/>
      <c r="Q30" s="206"/>
      <c r="R30" s="206"/>
      <c r="S30" s="206"/>
      <c r="T30" s="206"/>
      <c r="U30" s="206"/>
    </row>
    <row r="31" s="136" customFormat="1" ht="19" customHeight="1" spans="1:21">
      <c r="A31" s="187" t="s">
        <v>34</v>
      </c>
      <c r="B31" s="188"/>
      <c r="C31" s="176"/>
      <c r="D31" s="169" t="s">
        <v>149</v>
      </c>
      <c r="E31" s="167"/>
      <c r="F31" s="167"/>
      <c r="G31" s="167"/>
      <c r="H31" s="167"/>
      <c r="I31" s="167"/>
      <c r="J31" s="167"/>
      <c r="K31" s="167"/>
      <c r="L31" s="167"/>
      <c r="M31" s="205"/>
      <c r="N31" s="206"/>
      <c r="O31" s="206"/>
      <c r="P31" s="206"/>
      <c r="Q31" s="206"/>
      <c r="R31" s="206"/>
      <c r="S31" s="206"/>
      <c r="T31" s="206"/>
      <c r="U31" s="206"/>
    </row>
    <row r="32" s="136" customFormat="1" ht="19" customHeight="1" spans="1:21">
      <c r="A32" s="189" t="s">
        <v>35</v>
      </c>
      <c r="B32" s="190"/>
      <c r="C32" s="171"/>
      <c r="D32" s="169" t="s">
        <v>150</v>
      </c>
      <c r="E32" s="167"/>
      <c r="F32" s="167"/>
      <c r="G32" s="167"/>
      <c r="H32" s="167"/>
      <c r="I32" s="167"/>
      <c r="J32" s="167"/>
      <c r="K32" s="167"/>
      <c r="L32" s="167"/>
      <c r="M32" s="205"/>
      <c r="N32" s="206"/>
      <c r="O32" s="206"/>
      <c r="P32" s="206"/>
      <c r="Q32" s="206"/>
      <c r="R32" s="206"/>
      <c r="S32" s="206"/>
      <c r="T32" s="206"/>
      <c r="U32" s="206"/>
    </row>
    <row r="33" s="136" customFormat="1" ht="25" customHeight="1" spans="1:21">
      <c r="A33" s="189" t="s">
        <v>151</v>
      </c>
      <c r="B33" s="190"/>
      <c r="C33" s="172"/>
      <c r="D33" s="169" t="s">
        <v>152</v>
      </c>
      <c r="E33" s="167"/>
      <c r="F33" s="167"/>
      <c r="G33" s="167"/>
      <c r="H33" s="167"/>
      <c r="I33" s="167"/>
      <c r="J33" s="167"/>
      <c r="K33" s="167"/>
      <c r="L33" s="167"/>
      <c r="M33" s="205"/>
      <c r="N33" s="206"/>
      <c r="O33" s="206"/>
      <c r="P33" s="206"/>
      <c r="Q33" s="206"/>
      <c r="R33" s="206"/>
      <c r="S33" s="206"/>
      <c r="T33" s="206"/>
      <c r="U33" s="206"/>
    </row>
    <row r="34" s="136" customFormat="1" ht="19" customHeight="1" spans="1:21">
      <c r="A34" s="189" t="s">
        <v>153</v>
      </c>
      <c r="B34" s="190"/>
      <c r="C34" s="172"/>
      <c r="D34" s="169" t="s">
        <v>154</v>
      </c>
      <c r="E34" s="167"/>
      <c r="F34" s="167"/>
      <c r="G34" s="167"/>
      <c r="H34" s="167"/>
      <c r="I34" s="167"/>
      <c r="J34" s="167"/>
      <c r="K34" s="167"/>
      <c r="L34" s="167"/>
      <c r="M34" s="205"/>
      <c r="N34" s="206"/>
      <c r="O34" s="206"/>
      <c r="P34" s="206"/>
      <c r="Q34" s="206"/>
      <c r="R34" s="206"/>
      <c r="S34" s="206"/>
      <c r="T34" s="206"/>
      <c r="U34" s="206"/>
    </row>
    <row r="35" s="136" customFormat="1" ht="19" customHeight="1" spans="1:21">
      <c r="A35" s="143" t="s">
        <v>155</v>
      </c>
      <c r="B35" s="145"/>
      <c r="C35" s="191"/>
      <c r="D35" s="192" t="s">
        <v>156</v>
      </c>
      <c r="E35" s="167">
        <v>6560.16</v>
      </c>
      <c r="F35" s="167"/>
      <c r="G35" s="167"/>
      <c r="H35" s="167">
        <f>H14+H16</f>
        <v>13285.92</v>
      </c>
      <c r="I35" s="167">
        <f>I14+I16</f>
        <v>13285.92</v>
      </c>
      <c r="J35" s="167"/>
      <c r="K35" s="167"/>
      <c r="L35" s="167"/>
      <c r="M35" s="205"/>
      <c r="N35" s="206"/>
      <c r="O35" s="206"/>
      <c r="P35" s="206"/>
      <c r="Q35" s="206"/>
      <c r="R35" s="206"/>
      <c r="S35" s="206"/>
      <c r="T35" s="206"/>
      <c r="U35" s="206"/>
    </row>
    <row r="36" s="135" customFormat="1" ht="14.25" spans="1:4">
      <c r="A36" s="193"/>
      <c r="B36" s="193"/>
      <c r="D36" s="194"/>
    </row>
    <row r="37" s="135" customFormat="1" ht="14.25" spans="1:2">
      <c r="A37" s="193"/>
      <c r="B37" s="193"/>
    </row>
    <row r="38" s="135" customFormat="1" ht="14.25" spans="1:2">
      <c r="A38" s="193"/>
      <c r="B38" s="193"/>
    </row>
    <row r="39" s="135" customFormat="1" ht="14.25" spans="1:2">
      <c r="A39" s="193"/>
      <c r="B39" s="193"/>
    </row>
    <row r="40" s="135" customFormat="1" ht="14.25" spans="1:2">
      <c r="A40" s="193"/>
      <c r="B40" s="193"/>
    </row>
    <row r="41" s="135" customFormat="1" ht="14.25" spans="1:2">
      <c r="A41" s="193"/>
      <c r="B41" s="193"/>
    </row>
    <row r="42" s="135" customFormat="1" ht="14.25" spans="1:2">
      <c r="A42" s="193"/>
      <c r="B42" s="19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topLeftCell="A23" workbookViewId="0">
      <selection activeCell="G44" sqref="G44"/>
    </sheetView>
  </sheetViews>
  <sheetFormatPr defaultColWidth="7" defaultRowHeight="11.25"/>
  <cols>
    <col min="1" max="3" width="5.08333333333333" style="44" customWidth="1"/>
    <col min="4" max="4" width="38.75" style="44" customWidth="1"/>
    <col min="5" max="5" width="10.75" style="44" customWidth="1"/>
    <col min="6" max="6" width="10.5" style="44" customWidth="1"/>
    <col min="7" max="9" width="10.5833333333333" style="44" customWidth="1"/>
    <col min="10" max="10" width="10.3333333333333" style="44" customWidth="1"/>
    <col min="11" max="11" width="9.83333333333333" style="44" customWidth="1"/>
    <col min="12" max="16384" width="7" style="44"/>
  </cols>
  <sheetData>
    <row r="1" ht="42" customHeight="1" spans="1:11">
      <c r="A1" s="45" t="s">
        <v>157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109</v>
      </c>
      <c r="B3" s="50"/>
      <c r="C3" s="51"/>
      <c r="D3" s="52" t="s">
        <v>158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111</v>
      </c>
      <c r="G4" s="58"/>
      <c r="H4" s="58"/>
      <c r="I4" s="69" t="s">
        <v>112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159</v>
      </c>
      <c r="H5" s="53" t="s">
        <v>160</v>
      </c>
      <c r="I5" s="53" t="s">
        <v>18</v>
      </c>
      <c r="J5" s="53" t="s">
        <v>115</v>
      </c>
      <c r="K5" s="53" t="s">
        <v>116</v>
      </c>
    </row>
    <row r="6" s="114" customFormat="1" ht="30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4" customFormat="1" ht="30" customHeight="1" spans="1:11">
      <c r="A7" s="115" t="s">
        <v>68</v>
      </c>
      <c r="B7" s="115" t="s">
        <v>69</v>
      </c>
      <c r="C7" s="116" t="s">
        <v>70</v>
      </c>
      <c r="D7" s="117" t="s">
        <v>71</v>
      </c>
      <c r="E7" s="64">
        <f>F7+I7</f>
        <v>429.31</v>
      </c>
      <c r="F7" s="118">
        <v>429.31</v>
      </c>
      <c r="G7" s="64">
        <v>410.14</v>
      </c>
      <c r="H7" s="64">
        <v>19.17</v>
      </c>
      <c r="I7" s="64">
        <f>J7+K7</f>
        <v>0</v>
      </c>
      <c r="J7" s="64"/>
      <c r="K7" s="118"/>
    </row>
    <row r="8" s="43" customFormat="1" ht="30" customHeight="1" spans="1:11">
      <c r="A8" s="115" t="s">
        <v>68</v>
      </c>
      <c r="B8" s="115" t="s">
        <v>69</v>
      </c>
      <c r="C8" s="116" t="s">
        <v>72</v>
      </c>
      <c r="D8" s="117" t="s">
        <v>73</v>
      </c>
      <c r="E8" s="64">
        <f t="shared" ref="E8:E23" si="0">F8+I8</f>
        <v>150</v>
      </c>
      <c r="F8" s="119"/>
      <c r="G8" s="120"/>
      <c r="H8" s="120"/>
      <c r="I8" s="64">
        <f t="shared" ref="I8:I23" si="1">J8+K8</f>
        <v>150</v>
      </c>
      <c r="J8" s="120"/>
      <c r="K8" s="121">
        <v>150</v>
      </c>
    </row>
    <row r="9" s="43" customFormat="1" ht="30" customHeight="1" spans="1:11">
      <c r="A9" s="115" t="s">
        <v>68</v>
      </c>
      <c r="B9" s="115" t="s">
        <v>69</v>
      </c>
      <c r="C9" s="116" t="s">
        <v>74</v>
      </c>
      <c r="D9" s="117" t="s">
        <v>75</v>
      </c>
      <c r="E9" s="64">
        <f>F9+I9</f>
        <v>8</v>
      </c>
      <c r="F9" s="119"/>
      <c r="G9" s="120"/>
      <c r="H9" s="120"/>
      <c r="I9" s="64">
        <f>J9+K9</f>
        <v>8</v>
      </c>
      <c r="J9" s="120"/>
      <c r="K9" s="121">
        <v>8</v>
      </c>
    </row>
    <row r="10" s="43" customFormat="1" ht="30" customHeight="1" spans="1:11">
      <c r="A10" s="115" t="s">
        <v>68</v>
      </c>
      <c r="B10" s="115" t="s">
        <v>69</v>
      </c>
      <c r="C10" s="116" t="s">
        <v>76</v>
      </c>
      <c r="D10" s="117" t="s">
        <v>77</v>
      </c>
      <c r="E10" s="64">
        <v>1515.8</v>
      </c>
      <c r="F10" s="121">
        <v>1394.3</v>
      </c>
      <c r="G10" s="122">
        <v>1394.3</v>
      </c>
      <c r="H10" s="120"/>
      <c r="I10" s="64">
        <f>J10+K10</f>
        <v>121.5</v>
      </c>
      <c r="J10" s="120"/>
      <c r="K10" s="119">
        <v>121.5</v>
      </c>
    </row>
    <row r="11" s="43" customFormat="1" ht="30" customHeight="1" spans="1:11">
      <c r="A11" s="115" t="s">
        <v>68</v>
      </c>
      <c r="B11" s="115" t="s">
        <v>78</v>
      </c>
      <c r="C11" s="116" t="s">
        <v>70</v>
      </c>
      <c r="D11" s="117" t="s">
        <v>79</v>
      </c>
      <c r="E11" s="64">
        <v>17.52</v>
      </c>
      <c r="F11" s="119">
        <v>17.52</v>
      </c>
      <c r="G11" s="120">
        <v>17.52</v>
      </c>
      <c r="H11" s="120"/>
      <c r="I11" s="64"/>
      <c r="J11" s="120"/>
      <c r="K11" s="119"/>
    </row>
    <row r="12" s="43" customFormat="1" ht="30" customHeight="1" spans="1:11">
      <c r="A12" s="115" t="s">
        <v>68</v>
      </c>
      <c r="B12" s="115" t="s">
        <v>78</v>
      </c>
      <c r="C12" s="116" t="s">
        <v>78</v>
      </c>
      <c r="D12" s="117" t="s">
        <v>80</v>
      </c>
      <c r="E12" s="64">
        <v>61.05</v>
      </c>
      <c r="F12" s="119">
        <v>61.05</v>
      </c>
      <c r="G12" s="120">
        <v>61.05</v>
      </c>
      <c r="H12" s="120"/>
      <c r="I12" s="64"/>
      <c r="J12" s="120"/>
      <c r="K12" s="119"/>
    </row>
    <row r="13" s="43" customFormat="1" ht="30" customHeight="1" spans="1:11">
      <c r="A13" s="115" t="s">
        <v>68</v>
      </c>
      <c r="B13" s="115" t="s">
        <v>81</v>
      </c>
      <c r="C13" s="116" t="s">
        <v>70</v>
      </c>
      <c r="D13" s="117" t="s">
        <v>82</v>
      </c>
      <c r="E13" s="123">
        <v>54.39</v>
      </c>
      <c r="F13" s="123">
        <v>54.39</v>
      </c>
      <c r="G13" s="123">
        <v>54.39</v>
      </c>
      <c r="H13" s="123"/>
      <c r="I13" s="64"/>
      <c r="J13" s="123"/>
      <c r="K13" s="119"/>
    </row>
    <row r="14" s="43" customFormat="1" ht="30" customHeight="1" spans="1:11">
      <c r="A14" s="115" t="s">
        <v>68</v>
      </c>
      <c r="B14" s="115" t="s">
        <v>81</v>
      </c>
      <c r="C14" s="116" t="s">
        <v>69</v>
      </c>
      <c r="D14" s="117" t="s">
        <v>83</v>
      </c>
      <c r="E14" s="123">
        <v>165.09</v>
      </c>
      <c r="F14" s="123">
        <v>165.09</v>
      </c>
      <c r="G14" s="123">
        <v>165.09</v>
      </c>
      <c r="H14" s="123"/>
      <c r="I14" s="64"/>
      <c r="J14" s="123"/>
      <c r="K14" s="119"/>
    </row>
    <row r="15" s="43" customFormat="1" ht="30" customHeight="1" spans="1:11">
      <c r="A15" s="115" t="s">
        <v>68</v>
      </c>
      <c r="B15" s="115" t="s">
        <v>81</v>
      </c>
      <c r="C15" s="116" t="s">
        <v>84</v>
      </c>
      <c r="D15" s="117" t="s">
        <v>85</v>
      </c>
      <c r="E15" s="121">
        <v>1</v>
      </c>
      <c r="F15" s="119"/>
      <c r="G15" s="123"/>
      <c r="H15" s="123"/>
      <c r="I15" s="121">
        <v>1</v>
      </c>
      <c r="J15" s="123"/>
      <c r="K15" s="121">
        <v>1</v>
      </c>
    </row>
    <row r="16" s="43" customFormat="1" ht="30" customHeight="1" spans="1:11">
      <c r="A16" s="115" t="s">
        <v>68</v>
      </c>
      <c r="B16" s="115" t="s">
        <v>81</v>
      </c>
      <c r="C16" s="116" t="s">
        <v>86</v>
      </c>
      <c r="D16" s="117" t="s">
        <v>87</v>
      </c>
      <c r="E16" s="124">
        <v>80</v>
      </c>
      <c r="F16" s="124">
        <v>80</v>
      </c>
      <c r="G16" s="124">
        <v>80</v>
      </c>
      <c r="H16" s="123"/>
      <c r="I16" s="64"/>
      <c r="J16" s="123"/>
      <c r="K16" s="119"/>
    </row>
    <row r="17" s="43" customFormat="1" ht="30" customHeight="1" spans="1:11">
      <c r="A17" s="115" t="s">
        <v>68</v>
      </c>
      <c r="B17" s="115" t="s">
        <v>81</v>
      </c>
      <c r="C17" s="116" t="s">
        <v>76</v>
      </c>
      <c r="D17" s="117" t="s">
        <v>88</v>
      </c>
      <c r="E17" s="125">
        <v>78</v>
      </c>
      <c r="F17" s="126">
        <v>58</v>
      </c>
      <c r="G17" s="127">
        <v>58</v>
      </c>
      <c r="H17" s="127"/>
      <c r="I17" s="125">
        <v>20</v>
      </c>
      <c r="J17" s="127"/>
      <c r="K17" s="126">
        <v>20</v>
      </c>
    </row>
    <row r="18" s="43" customFormat="1" ht="30" customHeight="1" spans="1:11">
      <c r="A18" s="115" t="s">
        <v>68</v>
      </c>
      <c r="B18" s="115" t="s">
        <v>89</v>
      </c>
      <c r="C18" s="116" t="s">
        <v>72</v>
      </c>
      <c r="D18" s="117" t="s">
        <v>90</v>
      </c>
      <c r="E18" s="124">
        <v>813.4</v>
      </c>
      <c r="F18" s="124">
        <v>813.4</v>
      </c>
      <c r="G18" s="124">
        <v>813.4</v>
      </c>
      <c r="H18" s="123"/>
      <c r="I18" s="64"/>
      <c r="J18" s="123"/>
      <c r="K18" s="133"/>
    </row>
    <row r="19" s="43" customFormat="1" ht="30" customHeight="1" spans="1:11">
      <c r="A19" s="115" t="s">
        <v>68</v>
      </c>
      <c r="B19" s="115" t="s">
        <v>91</v>
      </c>
      <c r="C19" s="116" t="s">
        <v>69</v>
      </c>
      <c r="D19" s="117" t="s">
        <v>92</v>
      </c>
      <c r="E19" s="64">
        <v>7635.92</v>
      </c>
      <c r="F19" s="119">
        <v>7635.92</v>
      </c>
      <c r="G19" s="123">
        <v>7635.92</v>
      </c>
      <c r="H19" s="123"/>
      <c r="I19" s="64"/>
      <c r="J19" s="123"/>
      <c r="K19" s="119"/>
    </row>
    <row r="20" s="43" customFormat="1" ht="30" customHeight="1" spans="1:11">
      <c r="A20" s="115" t="s">
        <v>68</v>
      </c>
      <c r="B20" s="115" t="s">
        <v>93</v>
      </c>
      <c r="C20" s="116" t="s">
        <v>70</v>
      </c>
      <c r="D20" s="117" t="s">
        <v>94</v>
      </c>
      <c r="E20" s="124">
        <v>24</v>
      </c>
      <c r="F20" s="124">
        <v>24</v>
      </c>
      <c r="G20" s="124">
        <v>24</v>
      </c>
      <c r="H20" s="123"/>
      <c r="I20" s="64"/>
      <c r="J20" s="123"/>
      <c r="K20" s="119"/>
    </row>
    <row r="21" s="43" customFormat="1" ht="30" customHeight="1" spans="1:11">
      <c r="A21" s="115" t="s">
        <v>68</v>
      </c>
      <c r="B21" s="115" t="s">
        <v>95</v>
      </c>
      <c r="C21" s="116" t="s">
        <v>69</v>
      </c>
      <c r="D21" s="117" t="s">
        <v>96</v>
      </c>
      <c r="E21" s="123">
        <v>1900.79</v>
      </c>
      <c r="F21" s="123">
        <v>1900.79</v>
      </c>
      <c r="G21" s="123">
        <v>1900.79</v>
      </c>
      <c r="H21" s="123"/>
      <c r="I21" s="64"/>
      <c r="J21" s="123"/>
      <c r="K21" s="119"/>
    </row>
    <row r="22" s="43" customFormat="1" ht="30" customHeight="1" spans="1:11">
      <c r="A22" s="115" t="s">
        <v>68</v>
      </c>
      <c r="B22" s="115" t="s">
        <v>97</v>
      </c>
      <c r="C22" s="116" t="s">
        <v>69</v>
      </c>
      <c r="D22" s="117" t="s">
        <v>98</v>
      </c>
      <c r="E22" s="123">
        <v>117.84</v>
      </c>
      <c r="F22" s="123">
        <v>117.84</v>
      </c>
      <c r="G22" s="123">
        <v>117.84</v>
      </c>
      <c r="H22" s="123"/>
      <c r="I22" s="64"/>
      <c r="J22" s="123"/>
      <c r="K22" s="119"/>
    </row>
    <row r="23" s="43" customFormat="1" ht="30" customHeight="1" spans="1:11">
      <c r="A23" s="115" t="s">
        <v>68</v>
      </c>
      <c r="B23" s="115" t="s">
        <v>76</v>
      </c>
      <c r="C23" s="116" t="s">
        <v>70</v>
      </c>
      <c r="D23" s="117" t="s">
        <v>99</v>
      </c>
      <c r="E23" s="123">
        <v>4.92</v>
      </c>
      <c r="F23" s="123">
        <v>4.92</v>
      </c>
      <c r="G23" s="123">
        <v>4.92</v>
      </c>
      <c r="H23" s="123"/>
      <c r="I23" s="64"/>
      <c r="J23" s="123"/>
      <c r="K23" s="123"/>
    </row>
    <row r="24" s="43" customFormat="1" ht="30" customHeight="1" spans="1:11">
      <c r="A24" s="115" t="s">
        <v>100</v>
      </c>
      <c r="B24" s="115" t="s">
        <v>89</v>
      </c>
      <c r="C24" s="116" t="s">
        <v>70</v>
      </c>
      <c r="D24" s="117" t="s">
        <v>101</v>
      </c>
      <c r="E24" s="123">
        <v>28.48</v>
      </c>
      <c r="F24" s="123">
        <v>28.48</v>
      </c>
      <c r="G24" s="123">
        <v>28.48</v>
      </c>
      <c r="H24" s="123"/>
      <c r="I24" s="123"/>
      <c r="J24" s="123"/>
      <c r="K24" s="123"/>
    </row>
    <row r="25" s="43" customFormat="1" ht="30" customHeight="1" spans="1:11">
      <c r="A25" s="115" t="s">
        <v>100</v>
      </c>
      <c r="B25" s="115" t="s">
        <v>89</v>
      </c>
      <c r="C25" s="116" t="s">
        <v>76</v>
      </c>
      <c r="D25" s="117" t="s">
        <v>102</v>
      </c>
      <c r="E25" s="123">
        <v>6.09</v>
      </c>
      <c r="F25" s="123">
        <v>6.09</v>
      </c>
      <c r="G25" s="123">
        <v>6.09</v>
      </c>
      <c r="H25" s="123"/>
      <c r="I25" s="123"/>
      <c r="J25" s="123"/>
      <c r="K25" s="123"/>
    </row>
    <row r="26" s="43" customFormat="1" ht="30" customHeight="1" spans="1:11">
      <c r="A26" s="115" t="s">
        <v>100</v>
      </c>
      <c r="B26" s="115" t="s">
        <v>103</v>
      </c>
      <c r="C26" s="116" t="s">
        <v>70</v>
      </c>
      <c r="D26" s="117" t="s">
        <v>104</v>
      </c>
      <c r="E26" s="124">
        <v>160</v>
      </c>
      <c r="F26" s="124">
        <v>160</v>
      </c>
      <c r="G26" s="124">
        <v>160</v>
      </c>
      <c r="H26" s="123"/>
      <c r="I26" s="123"/>
      <c r="J26" s="123"/>
      <c r="K26" s="123"/>
    </row>
    <row r="27" s="43" customFormat="1" ht="30" customHeight="1" spans="1:11">
      <c r="A27" s="128" t="s">
        <v>105</v>
      </c>
      <c r="B27" s="128" t="s">
        <v>106</v>
      </c>
      <c r="C27" s="129" t="s">
        <v>69</v>
      </c>
      <c r="D27" s="130" t="s">
        <v>107</v>
      </c>
      <c r="E27" s="131">
        <v>34.32</v>
      </c>
      <c r="F27" s="131"/>
      <c r="G27" s="131"/>
      <c r="H27" s="131"/>
      <c r="I27" s="131">
        <v>34.32</v>
      </c>
      <c r="J27" s="131"/>
      <c r="K27" s="131">
        <v>34.32</v>
      </c>
    </row>
    <row r="28" s="43" customFormat="1" ht="21" customHeight="1" spans="1:11">
      <c r="A28" s="132"/>
      <c r="B28" s="132"/>
      <c r="C28" s="132"/>
      <c r="D28" s="132" t="s">
        <v>8</v>
      </c>
      <c r="E28" s="132">
        <f>SUM(E7:E27)</f>
        <v>13285.92</v>
      </c>
      <c r="F28" s="132">
        <f t="shared" ref="F28:K28" si="2">SUM(F7:F27)</f>
        <v>12951.1</v>
      </c>
      <c r="G28" s="132">
        <f>SUM(G7:G27)</f>
        <v>12931.93</v>
      </c>
      <c r="H28" s="132">
        <f>SUM(H7:H27)</f>
        <v>19.17</v>
      </c>
      <c r="I28" s="132">
        <f>SUM(I7:I27)</f>
        <v>334.82</v>
      </c>
      <c r="J28" s="132">
        <f>SUM(J7:J27)</f>
        <v>0</v>
      </c>
      <c r="K28" s="132">
        <f>SUM(K7:K27)</f>
        <v>334.82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showGridLines="0" showZeros="0" tabSelected="1" topLeftCell="A5" workbookViewId="0">
      <selection activeCell="L15" sqref="L15"/>
    </sheetView>
  </sheetViews>
  <sheetFormatPr defaultColWidth="8.83333333333333" defaultRowHeight="13.5"/>
  <cols>
    <col min="1" max="2" width="5.58333333333333" style="85" customWidth="1"/>
    <col min="3" max="3" width="21.3333333333333" style="85" customWidth="1"/>
    <col min="4" max="5" width="5.33333333333333" style="85" customWidth="1"/>
    <col min="6" max="6" width="21.8333333333333" style="85" customWidth="1"/>
    <col min="7" max="7" width="10.8333333333333" style="85" customWidth="1"/>
    <col min="8" max="8" width="10.25" style="85" customWidth="1"/>
    <col min="9" max="9" width="6.33333333333333" style="85" customWidth="1"/>
    <col min="10" max="14" width="7.33333333333333" style="85" customWidth="1"/>
    <col min="15" max="15" width="8.83333333333333" style="85" customWidth="1"/>
    <col min="16" max="17" width="7.33333333333333" style="85" customWidth="1"/>
    <col min="18" max="32" width="9" style="85"/>
    <col min="33" max="16352" width="8.83333333333333" style="85"/>
    <col min="16353" max="16380" width="9" style="85"/>
    <col min="16381" max="16384" width="8.83333333333333" style="85"/>
  </cols>
  <sheetData>
    <row r="1" s="84" customFormat="1" ht="42" customHeight="1" spans="1:17">
      <c r="A1" s="86" t="s">
        <v>161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162</v>
      </c>
      <c r="B2" s="12"/>
      <c r="C2" s="87" t="s">
        <v>163</v>
      </c>
      <c r="D2" s="12"/>
      <c r="E2" s="12"/>
      <c r="F2" s="12"/>
      <c r="P2" s="106" t="s">
        <v>2</v>
      </c>
      <c r="Q2" s="106"/>
    </row>
    <row r="3" ht="20.15" customHeight="1" spans="1:17">
      <c r="A3" s="88" t="s">
        <v>164</v>
      </c>
      <c r="B3" s="89"/>
      <c r="C3" s="90"/>
      <c r="D3" s="88" t="s">
        <v>165</v>
      </c>
      <c r="E3" s="89"/>
      <c r="F3" s="90"/>
      <c r="G3" s="91" t="s">
        <v>110</v>
      </c>
      <c r="H3" s="92"/>
      <c r="I3" s="92"/>
      <c r="J3" s="92"/>
      <c r="K3" s="92"/>
      <c r="L3" s="92"/>
      <c r="M3" s="92"/>
      <c r="N3" s="92"/>
      <c r="O3" s="92"/>
      <c r="P3" s="92"/>
      <c r="Q3" s="109"/>
    </row>
    <row r="4" ht="20.15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48</v>
      </c>
      <c r="I4" s="107"/>
      <c r="J4" s="108" t="s">
        <v>49</v>
      </c>
      <c r="K4" s="109"/>
      <c r="L4" s="109"/>
      <c r="M4" s="109"/>
      <c r="N4" s="109"/>
      <c r="O4" s="109"/>
      <c r="P4" s="96" t="s">
        <v>50</v>
      </c>
      <c r="Q4" s="112" t="s">
        <v>166</v>
      </c>
    </row>
    <row r="5" ht="20.15" customHeight="1" spans="1:17">
      <c r="A5" s="97"/>
      <c r="B5" s="98"/>
      <c r="C5" s="99"/>
      <c r="D5" s="97"/>
      <c r="E5" s="98"/>
      <c r="F5" s="99"/>
      <c r="G5" s="100"/>
      <c r="H5" s="101"/>
      <c r="I5" s="110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100"/>
      <c r="Q5" s="113"/>
    </row>
    <row r="6" ht="27" customHeight="1" spans="1:17">
      <c r="A6" s="102" t="s">
        <v>55</v>
      </c>
      <c r="B6" s="102" t="s">
        <v>56</v>
      </c>
      <c r="C6" s="102" t="s">
        <v>43</v>
      </c>
      <c r="D6" s="102" t="s">
        <v>55</v>
      </c>
      <c r="E6" s="102" t="s">
        <v>56</v>
      </c>
      <c r="F6" s="102" t="s">
        <v>43</v>
      </c>
      <c r="G6" s="100"/>
      <c r="H6" s="96" t="s">
        <v>59</v>
      </c>
      <c r="I6" s="96" t="s">
        <v>60</v>
      </c>
      <c r="J6" s="96"/>
      <c r="K6" s="96"/>
      <c r="L6" s="96"/>
      <c r="M6" s="96"/>
      <c r="N6" s="96"/>
      <c r="O6" s="96"/>
      <c r="P6" s="100"/>
      <c r="Q6" s="100"/>
    </row>
    <row r="7" ht="35.15" customHeight="1" spans="1:17">
      <c r="A7" s="103" t="s">
        <v>167</v>
      </c>
      <c r="B7" s="103" t="s">
        <v>70</v>
      </c>
      <c r="C7" s="103" t="s">
        <v>168</v>
      </c>
      <c r="D7" s="103" t="s">
        <v>169</v>
      </c>
      <c r="E7" s="103" t="s">
        <v>76</v>
      </c>
      <c r="F7" s="103" t="s">
        <v>170</v>
      </c>
      <c r="G7" s="104">
        <f t="shared" ref="G7:G11" si="0">H7+P7</f>
        <v>261.49</v>
      </c>
      <c r="H7" s="104">
        <v>261.49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35.15" customHeight="1" spans="1:17">
      <c r="A8" s="103" t="s">
        <v>167</v>
      </c>
      <c r="B8" s="103" t="s">
        <v>69</v>
      </c>
      <c r="C8" s="105" t="s">
        <v>171</v>
      </c>
      <c r="D8" s="103" t="s">
        <v>169</v>
      </c>
      <c r="E8" s="103" t="s">
        <v>76</v>
      </c>
      <c r="F8" s="103" t="s">
        <v>170</v>
      </c>
      <c r="G8" s="104">
        <f>H8+P8</f>
        <v>92.87</v>
      </c>
      <c r="H8" s="105">
        <v>92.87</v>
      </c>
      <c r="I8" s="105"/>
      <c r="J8" s="105"/>
      <c r="K8" s="105"/>
      <c r="L8" s="105"/>
      <c r="M8" s="105"/>
      <c r="N8" s="105"/>
      <c r="O8" s="105"/>
      <c r="P8" s="105"/>
      <c r="Q8" s="105"/>
    </row>
    <row r="9" ht="35.15" customHeight="1" spans="1:17">
      <c r="A9" s="103" t="s">
        <v>167</v>
      </c>
      <c r="B9" s="103" t="s">
        <v>74</v>
      </c>
      <c r="C9" s="105" t="s">
        <v>172</v>
      </c>
      <c r="D9" s="103" t="s">
        <v>169</v>
      </c>
      <c r="E9" s="103" t="s">
        <v>76</v>
      </c>
      <c r="F9" s="103" t="s">
        <v>170</v>
      </c>
      <c r="G9" s="104">
        <f>H9+P9</f>
        <v>61.05</v>
      </c>
      <c r="H9" s="105">
        <v>61.05</v>
      </c>
      <c r="I9" s="105"/>
      <c r="J9" s="105"/>
      <c r="K9" s="105"/>
      <c r="L9" s="105"/>
      <c r="M9" s="105"/>
      <c r="N9" s="105"/>
      <c r="O9" s="105"/>
      <c r="P9" s="105"/>
      <c r="Q9" s="105"/>
    </row>
    <row r="10" ht="35.15" customHeight="1" spans="1:17">
      <c r="A10" s="103" t="s">
        <v>167</v>
      </c>
      <c r="B10" s="103" t="s">
        <v>173</v>
      </c>
      <c r="C10" s="105" t="s">
        <v>174</v>
      </c>
      <c r="D10" s="103" t="s">
        <v>169</v>
      </c>
      <c r="E10" s="103" t="s">
        <v>76</v>
      </c>
      <c r="F10" s="103" t="s">
        <v>170</v>
      </c>
      <c r="G10" s="104">
        <f>H10+P10</f>
        <v>33.79</v>
      </c>
      <c r="H10" s="105">
        <v>33.79</v>
      </c>
      <c r="I10" s="105"/>
      <c r="J10" s="105"/>
      <c r="K10" s="105"/>
      <c r="L10" s="105"/>
      <c r="M10" s="105"/>
      <c r="N10" s="105"/>
      <c r="O10" s="105"/>
      <c r="P10" s="105"/>
      <c r="Q10" s="105"/>
    </row>
    <row r="11" ht="35.15" customHeight="1" spans="1:17">
      <c r="A11" s="103" t="s">
        <v>167</v>
      </c>
      <c r="B11" s="103" t="s">
        <v>76</v>
      </c>
      <c r="C11" s="105" t="s">
        <v>175</v>
      </c>
      <c r="D11" s="103" t="s">
        <v>169</v>
      </c>
      <c r="E11" s="103" t="s">
        <v>76</v>
      </c>
      <c r="F11" s="103" t="s">
        <v>170</v>
      </c>
      <c r="G11" s="104">
        <f>H11+P11</f>
        <v>110.41</v>
      </c>
      <c r="H11" s="105">
        <v>110.41</v>
      </c>
      <c r="I11" s="105"/>
      <c r="J11" s="105"/>
      <c r="K11" s="105"/>
      <c r="L11" s="105"/>
      <c r="M11" s="105"/>
      <c r="N11" s="105"/>
      <c r="O11" s="105"/>
      <c r="P11" s="105"/>
      <c r="Q11" s="105"/>
    </row>
    <row r="12" ht="35.15" customHeight="1" spans="1:17">
      <c r="A12" s="103" t="s">
        <v>176</v>
      </c>
      <c r="B12" s="103" t="s">
        <v>76</v>
      </c>
      <c r="C12" s="105" t="s">
        <v>177</v>
      </c>
      <c r="D12" s="103" t="s">
        <v>178</v>
      </c>
      <c r="E12" s="103" t="s">
        <v>76</v>
      </c>
      <c r="F12" s="105" t="s">
        <v>177</v>
      </c>
      <c r="G12" s="104">
        <f>H12+I12</f>
        <v>19.17</v>
      </c>
      <c r="H12" s="105">
        <v>19.17</v>
      </c>
      <c r="I12" s="105"/>
      <c r="J12" s="105"/>
      <c r="K12" s="105"/>
      <c r="L12" s="105"/>
      <c r="M12" s="105"/>
      <c r="N12" s="105"/>
      <c r="O12" s="105"/>
      <c r="P12" s="105"/>
      <c r="Q12" s="105"/>
    </row>
    <row r="13" ht="35.15" customHeight="1" spans="1:17">
      <c r="A13" s="105" t="s">
        <v>179</v>
      </c>
      <c r="B13" s="105" t="s">
        <v>76</v>
      </c>
      <c r="C13" s="105" t="s">
        <v>180</v>
      </c>
      <c r="D13" s="105" t="s">
        <v>181</v>
      </c>
      <c r="E13" s="105" t="s">
        <v>76</v>
      </c>
      <c r="F13" s="105" t="s">
        <v>180</v>
      </c>
      <c r="G13" s="105">
        <v>12372.32</v>
      </c>
      <c r="H13" s="105">
        <v>12372.32</v>
      </c>
      <c r="I13" s="105"/>
      <c r="J13" s="105"/>
      <c r="K13" s="105"/>
      <c r="L13" s="105"/>
      <c r="M13" s="105"/>
      <c r="N13" s="105"/>
      <c r="O13" s="105"/>
      <c r="P13" s="105"/>
      <c r="Q13" s="105"/>
    </row>
    <row r="14" ht="35.15" customHeight="1" spans="1:17">
      <c r="A14" s="105" t="s">
        <v>182</v>
      </c>
      <c r="B14" s="105" t="s">
        <v>76</v>
      </c>
      <c r="C14" s="105" t="s">
        <v>183</v>
      </c>
      <c r="D14" s="105" t="s">
        <v>184</v>
      </c>
      <c r="E14" s="105" t="s">
        <v>76</v>
      </c>
      <c r="F14" s="105" t="s">
        <v>183</v>
      </c>
      <c r="G14" s="105">
        <v>334.82</v>
      </c>
      <c r="H14" s="105">
        <v>334.82</v>
      </c>
      <c r="I14" s="105"/>
      <c r="J14" s="105"/>
      <c r="K14" s="105"/>
      <c r="L14" s="105"/>
      <c r="M14" s="105"/>
      <c r="N14" s="105"/>
      <c r="O14" s="105"/>
      <c r="P14" s="105"/>
      <c r="Q14" s="105"/>
    </row>
    <row r="15" ht="35.15" customHeight="1" spans="1:17">
      <c r="A15" s="105"/>
      <c r="B15" s="105"/>
      <c r="C15" s="105"/>
      <c r="D15" s="105"/>
      <c r="E15" s="105"/>
      <c r="F15" s="105" t="s">
        <v>8</v>
      </c>
      <c r="G15" s="105">
        <f>SUM(G7:G14)</f>
        <v>13285.92</v>
      </c>
      <c r="H15" s="105">
        <f>SUM(H7:H14)</f>
        <v>13285.92</v>
      </c>
      <c r="I15" s="105"/>
      <c r="J15" s="105"/>
      <c r="K15" s="105"/>
      <c r="L15" s="105"/>
      <c r="M15" s="105"/>
      <c r="N15" s="105"/>
      <c r="O15" s="105"/>
      <c r="P15" s="105"/>
      <c r="Q15" s="105"/>
    </row>
    <row r="16" ht="35.15" customHeight="1" spans="1:17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</row>
    <row r="17" ht="35.15" customHeight="1" spans="1:17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ht="35.15" customHeight="1" spans="1:17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ht="35.15" customHeight="1" spans="1:17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ht="35.15" customHeight="1" spans="1:17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  <row r="21" ht="35.15" customHeight="1" spans="1:17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ht="35.15" customHeight="1" spans="1:17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ht="35.15" customHeight="1" spans="1:17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ht="35.15" customHeight="1" spans="1:17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ht="35.15" customHeight="1" spans="1:17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ht="35.15" customHeight="1" spans="1:17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ht="35.15" customHeight="1" spans="1:17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ht="35.15" customHeight="1" spans="1:17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ht="35.15" customHeight="1" spans="1:17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ht="35.15" customHeight="1" spans="1:17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C10" sqref="C10"/>
    </sheetView>
  </sheetViews>
  <sheetFormatPr defaultColWidth="8.83333333333333" defaultRowHeight="14.25" outlineLevelCol="2"/>
  <cols>
    <col min="1" max="1" width="55.3333333333333" style="74" customWidth="1"/>
    <col min="2" max="2" width="51.75" style="74" customWidth="1"/>
    <col min="3" max="3" width="27" style="74" customWidth="1"/>
    <col min="4" max="32" width="9" style="74"/>
    <col min="33" max="16384" width="8.83333333333333" style="74"/>
  </cols>
  <sheetData>
    <row r="1" s="72" customFormat="1" ht="42" customHeight="1" spans="1:3">
      <c r="A1" s="75" t="s">
        <v>185</v>
      </c>
      <c r="B1" s="75"/>
      <c r="C1" s="76"/>
    </row>
    <row r="2" ht="15" customHeight="1" spans="1:2">
      <c r="A2" s="46" t="s">
        <v>158</v>
      </c>
      <c r="B2" s="77" t="s">
        <v>2</v>
      </c>
    </row>
    <row r="3" s="73" customFormat="1" ht="20.15" customHeight="1" spans="1:3">
      <c r="A3" s="78" t="s">
        <v>186</v>
      </c>
      <c r="B3" s="79" t="s">
        <v>187</v>
      </c>
      <c r="C3" s="74"/>
    </row>
    <row r="4" s="73" customFormat="1" ht="20.15" customHeight="1" spans="1:3">
      <c r="A4" s="80" t="s">
        <v>188</v>
      </c>
      <c r="B4" s="81">
        <v>0.11</v>
      </c>
      <c r="C4" s="74"/>
    </row>
    <row r="5" s="73" customFormat="1" ht="20.15" customHeight="1" spans="1:3">
      <c r="A5" s="82" t="s">
        <v>189</v>
      </c>
      <c r="B5" s="81">
        <v>0</v>
      </c>
      <c r="C5" s="74"/>
    </row>
    <row r="6" s="73" customFormat="1" ht="20.15" customHeight="1" spans="1:3">
      <c r="A6" s="82" t="s">
        <v>190</v>
      </c>
      <c r="B6" s="81"/>
      <c r="C6" s="74"/>
    </row>
    <row r="7" s="73" customFormat="1" ht="20.15" customHeight="1" spans="1:3">
      <c r="A7" s="82" t="s">
        <v>191</v>
      </c>
      <c r="B7" s="81"/>
      <c r="C7" s="74"/>
    </row>
    <row r="8" s="73" customFormat="1" ht="20.15" customHeight="1" spans="1:3">
      <c r="A8" s="82" t="s">
        <v>192</v>
      </c>
      <c r="B8" s="81">
        <v>0.11</v>
      </c>
      <c r="C8" s="74"/>
    </row>
    <row r="9" s="73" customFormat="1" ht="20.15" customHeight="1" spans="1:3">
      <c r="A9" s="82" t="s">
        <v>193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194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I9" sqref="I9"/>
    </sheetView>
  </sheetViews>
  <sheetFormatPr defaultColWidth="7" defaultRowHeight="11.25"/>
  <cols>
    <col min="1" max="3" width="5.33333333333333" style="44" customWidth="1"/>
    <col min="4" max="4" width="23.5" style="44" customWidth="1"/>
    <col min="5" max="5" width="10.25" style="44" customWidth="1"/>
    <col min="6" max="11" width="10.5833333333333" style="44" customWidth="1"/>
    <col min="12" max="16384" width="7" style="44"/>
  </cols>
  <sheetData>
    <row r="1" ht="42" customHeight="1" spans="1:11">
      <c r="A1" s="45" t="s">
        <v>195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158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109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111</v>
      </c>
      <c r="G4" s="58"/>
      <c r="H4" s="58"/>
      <c r="I4" s="69" t="s">
        <v>112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159</v>
      </c>
      <c r="H5" s="53" t="s">
        <v>160</v>
      </c>
      <c r="I5" s="53" t="s">
        <v>18</v>
      </c>
      <c r="J5" s="53" t="s">
        <v>115</v>
      </c>
      <c r="K5" s="53" t="s">
        <v>116</v>
      </c>
    </row>
    <row r="6" s="42" customFormat="1" ht="20.15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5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5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5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5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5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5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5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5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5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5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5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5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5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5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5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5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5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5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5" sqref="A25"/>
    </sheetView>
  </sheetViews>
  <sheetFormatPr defaultColWidth="8.83333333333333" defaultRowHeight="14.25" outlineLevelCol="3"/>
  <cols>
    <col min="1" max="1" width="38" style="24" customWidth="1"/>
    <col min="2" max="2" width="15.5" style="24" customWidth="1"/>
    <col min="3" max="3" width="37.5833333333333" style="24" customWidth="1"/>
    <col min="4" max="4" width="14.5833333333333" style="24" customWidth="1"/>
    <col min="5" max="32" width="9" style="24"/>
    <col min="33" max="16384" width="8.83333333333333" style="24"/>
  </cols>
  <sheetData>
    <row r="1" ht="42" customHeight="1" spans="1:4">
      <c r="A1" s="25" t="s">
        <v>196</v>
      </c>
      <c r="B1" s="25"/>
      <c r="C1" s="25"/>
      <c r="D1" s="25"/>
    </row>
    <row r="2" ht="15" customHeight="1" spans="1:4">
      <c r="A2" s="26" t="s">
        <v>158</v>
      </c>
      <c r="B2" s="26"/>
      <c r="C2" s="26"/>
      <c r="D2" s="27" t="s">
        <v>2</v>
      </c>
    </row>
    <row r="3" ht="21" customHeight="1" spans="1:4">
      <c r="A3" s="28" t="s">
        <v>197</v>
      </c>
      <c r="B3" s="29" t="s">
        <v>198</v>
      </c>
      <c r="C3" s="28" t="s">
        <v>197</v>
      </c>
      <c r="D3" s="29" t="s">
        <v>199</v>
      </c>
    </row>
    <row r="4" ht="21" customHeight="1" spans="1:4">
      <c r="A4" s="30" t="s">
        <v>200</v>
      </c>
      <c r="B4" s="31"/>
      <c r="C4" s="32" t="s">
        <v>201</v>
      </c>
      <c r="D4" s="33" t="s">
        <v>202</v>
      </c>
    </row>
    <row r="5" ht="21" customHeight="1" spans="1:4">
      <c r="A5" s="30" t="s">
        <v>203</v>
      </c>
      <c r="B5" s="31"/>
      <c r="C5" s="32" t="s">
        <v>204</v>
      </c>
      <c r="D5" s="31"/>
    </row>
    <row r="6" ht="21" customHeight="1" spans="1:4">
      <c r="A6" s="30" t="s">
        <v>205</v>
      </c>
      <c r="B6" s="31"/>
      <c r="C6" s="32" t="s">
        <v>206</v>
      </c>
      <c r="D6" s="31"/>
    </row>
    <row r="7" ht="21" customHeight="1" spans="1:4">
      <c r="A7" s="30" t="s">
        <v>207</v>
      </c>
      <c r="B7" s="31"/>
      <c r="C7" s="32" t="s">
        <v>208</v>
      </c>
      <c r="D7" s="31"/>
    </row>
    <row r="8" ht="21" customHeight="1" spans="1:4">
      <c r="A8" s="30" t="s">
        <v>209</v>
      </c>
      <c r="B8" s="31"/>
      <c r="C8" s="32" t="s">
        <v>210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211</v>
      </c>
      <c r="B10" s="35"/>
      <c r="C10" s="36" t="s">
        <v>212</v>
      </c>
      <c r="D10" s="35"/>
    </row>
    <row r="11" s="23" customFormat="1" ht="21" customHeight="1" spans="1:4">
      <c r="A11" s="37" t="s">
        <v>213</v>
      </c>
      <c r="B11" s="38"/>
      <c r="C11" s="39" t="s">
        <v>214</v>
      </c>
      <c r="D11" s="31"/>
    </row>
    <row r="12" ht="21" customHeight="1" spans="1:4">
      <c r="A12" s="40" t="s">
        <v>215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E10" sqref="E10"/>
    </sheetView>
  </sheetViews>
  <sheetFormatPr defaultColWidth="8.83333333333333" defaultRowHeight="14.25" outlineLevelCol="3"/>
  <cols>
    <col min="1" max="1" width="35.3333333333333" style="12" customWidth="1"/>
    <col min="2" max="3" width="35.5" style="12" customWidth="1"/>
    <col min="4" max="16384" width="8.83333333333333" style="12"/>
  </cols>
  <sheetData>
    <row r="1" ht="42" customHeight="1" spans="1:3">
      <c r="A1" s="13" t="s">
        <v>216</v>
      </c>
      <c r="B1" s="13"/>
      <c r="C1" s="13"/>
    </row>
    <row r="2" ht="15" customHeight="1" spans="1:3">
      <c r="A2" s="14" t="s">
        <v>217</v>
      </c>
      <c r="B2" s="15"/>
      <c r="C2" s="16" t="s">
        <v>2</v>
      </c>
    </row>
    <row r="3" ht="20.15" customHeight="1" spans="1:3">
      <c r="A3" s="17" t="s">
        <v>109</v>
      </c>
      <c r="B3" s="17" t="s">
        <v>43</v>
      </c>
      <c r="C3" s="17" t="s">
        <v>218</v>
      </c>
    </row>
    <row r="4" ht="20.15" customHeight="1" spans="1:4">
      <c r="A4" s="17" t="s">
        <v>219</v>
      </c>
      <c r="B4" s="17" t="s">
        <v>219</v>
      </c>
      <c r="C4" s="17">
        <v>1</v>
      </c>
      <c r="D4" s="18"/>
    </row>
    <row r="5" ht="19.5" customHeight="1" spans="1:3">
      <c r="A5" s="19">
        <v>30201</v>
      </c>
      <c r="B5" s="19" t="s">
        <v>220</v>
      </c>
      <c r="C5" s="20">
        <v>8.16</v>
      </c>
    </row>
    <row r="6" ht="19.5" customHeight="1" spans="1:3">
      <c r="A6" s="19">
        <v>30228</v>
      </c>
      <c r="B6" s="21" t="s">
        <v>221</v>
      </c>
      <c r="C6" s="21">
        <v>4.48</v>
      </c>
    </row>
    <row r="7" ht="19.5" customHeight="1" spans="1:3">
      <c r="A7" s="19">
        <v>30229</v>
      </c>
      <c r="B7" s="21" t="s">
        <v>222</v>
      </c>
      <c r="C7" s="21">
        <v>6.54</v>
      </c>
    </row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Z15" sqref="Z15"/>
    </sheetView>
  </sheetViews>
  <sheetFormatPr defaultColWidth="8.83333333333333" defaultRowHeight="14.25"/>
  <cols>
    <col min="1" max="1" width="9.33333333333333" style="1" customWidth="1"/>
    <col min="2" max="2" width="6.58333333333333" style="1" customWidth="1"/>
    <col min="3" max="3" width="2.08333333333333" style="1" customWidth="1"/>
    <col min="4" max="4" width="9" style="1" customWidth="1"/>
    <col min="5" max="5" width="1" style="1" customWidth="1"/>
    <col min="6" max="6" width="14.3333333333333" style="1" customWidth="1"/>
    <col min="7" max="7" width="3.08333333333333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333333333333" style="1" customWidth="1"/>
    <col min="15" max="15" width="1.33333333333333" style="1" hidden="1" customWidth="1"/>
    <col min="16" max="16" width="0.583333333333333" style="1" customWidth="1"/>
    <col min="17" max="17" width="9" style="1"/>
    <col min="18" max="18" width="7.5" style="1" customWidth="1"/>
    <col min="19" max="19" width="9" style="1" hidden="1" customWidth="1"/>
    <col min="20" max="20" width="5.08333333333333" style="1" customWidth="1"/>
    <col min="21" max="32" width="9" style="1"/>
    <col min="33" max="16384" width="8.83333333333333" style="1"/>
  </cols>
  <sheetData>
    <row r="1" ht="42" customHeight="1" spans="1:20">
      <c r="A1" s="2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158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5" customHeight="1" spans="1:20">
      <c r="A3" s="5" t="s">
        <v>224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5" customHeight="1" spans="1:20">
      <c r="A4" s="5" t="s">
        <v>225</v>
      </c>
      <c r="B4" s="5"/>
      <c r="C4" s="5"/>
      <c r="D4" s="5"/>
      <c r="E4" s="5"/>
      <c r="F4" s="5"/>
      <c r="G4" s="5"/>
      <c r="H4" s="6"/>
      <c r="I4" s="5"/>
      <c r="J4" s="5" t="s">
        <v>226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5" customHeight="1" spans="1:20">
      <c r="A5" s="7"/>
      <c r="B5" s="7" t="s">
        <v>227</v>
      </c>
      <c r="C5" s="7"/>
      <c r="D5" s="7"/>
      <c r="E5" s="7"/>
      <c r="F5" s="7"/>
      <c r="G5" s="7"/>
      <c r="H5" s="7"/>
      <c r="I5" s="7"/>
      <c r="J5" s="7" t="s">
        <v>228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229</v>
      </c>
      <c r="C6" s="7"/>
      <c r="D6" s="7"/>
      <c r="E6" s="7"/>
      <c r="F6" s="7"/>
      <c r="G6" s="7"/>
      <c r="H6" s="7" t="s">
        <v>230</v>
      </c>
      <c r="I6" s="7"/>
      <c r="J6" s="7" t="s">
        <v>231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5" customHeight="1" spans="1:20">
      <c r="A7" s="7"/>
      <c r="B7" s="7" t="s">
        <v>232</v>
      </c>
      <c r="C7" s="7"/>
      <c r="D7" s="7"/>
      <c r="E7" s="7"/>
      <c r="F7" s="7"/>
      <c r="G7" s="7"/>
      <c r="H7" s="7" t="s">
        <v>110</v>
      </c>
      <c r="I7" s="7"/>
      <c r="J7" s="7" t="s">
        <v>233</v>
      </c>
      <c r="K7" s="7"/>
      <c r="L7" s="7"/>
      <c r="M7" s="7"/>
      <c r="N7" s="7"/>
      <c r="O7" s="7"/>
      <c r="P7" s="7"/>
      <c r="Q7" s="7" t="s">
        <v>234</v>
      </c>
      <c r="R7" s="7"/>
      <c r="S7" s="7"/>
      <c r="T7" s="7"/>
    </row>
    <row r="8" ht="25" customHeight="1" spans="1:20">
      <c r="A8" s="7"/>
      <c r="B8" s="7" t="s">
        <v>235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5" customHeight="1" spans="1:20">
      <c r="A9" s="7" t="s">
        <v>236</v>
      </c>
      <c r="B9" s="7" t="s">
        <v>237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5" customHeight="1" spans="1:20">
      <c r="A10" s="7"/>
      <c r="B10" s="7" t="s">
        <v>238</v>
      </c>
      <c r="C10" s="7"/>
      <c r="D10" s="7" t="s">
        <v>239</v>
      </c>
      <c r="E10" s="7"/>
      <c r="F10" s="7" t="s">
        <v>240</v>
      </c>
      <c r="G10" s="7"/>
      <c r="H10" s="7" t="s">
        <v>241</v>
      </c>
      <c r="I10" s="7"/>
      <c r="J10" s="7"/>
      <c r="K10" s="7"/>
      <c r="L10" s="7"/>
      <c r="M10" s="7"/>
      <c r="N10" s="7"/>
      <c r="O10" s="7"/>
      <c r="P10" s="7" t="s">
        <v>242</v>
      </c>
      <c r="Q10" s="7"/>
      <c r="R10" s="7"/>
      <c r="S10" s="7"/>
      <c r="T10" s="7"/>
    </row>
    <row r="11" ht="25" customHeight="1" spans="1:20">
      <c r="A11" s="7"/>
      <c r="B11" s="7"/>
      <c r="C11" s="7"/>
      <c r="D11" s="7" t="s">
        <v>243</v>
      </c>
      <c r="E11" s="7"/>
      <c r="F11" s="7" t="s">
        <v>244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5" customHeight="1" spans="1:20">
      <c r="A12" s="7"/>
      <c r="B12" s="7"/>
      <c r="C12" s="7"/>
      <c r="D12" s="7"/>
      <c r="E12" s="7"/>
      <c r="F12" s="7" t="s">
        <v>245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5" customHeight="1" spans="1:20">
      <c r="A13" s="7"/>
      <c r="B13" s="7"/>
      <c r="C13" s="7"/>
      <c r="D13" s="7"/>
      <c r="E13" s="7"/>
      <c r="F13" s="7" t="s">
        <v>246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5" customHeight="1" spans="1:20">
      <c r="A14" s="7"/>
      <c r="B14" s="7"/>
      <c r="C14" s="7"/>
      <c r="D14" s="7"/>
      <c r="E14" s="7"/>
      <c r="F14" s="7" t="s">
        <v>247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5" customHeight="1" spans="1:20">
      <c r="A15" s="7"/>
      <c r="B15" s="7"/>
      <c r="C15" s="7"/>
      <c r="D15" s="7" t="s">
        <v>248</v>
      </c>
      <c r="E15" s="7"/>
      <c r="F15" s="7" t="s">
        <v>249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5" customHeight="1" spans="1:20">
      <c r="A16" s="7"/>
      <c r="B16" s="7"/>
      <c r="C16" s="7"/>
      <c r="D16" s="7"/>
      <c r="E16" s="7"/>
      <c r="F16" s="7" t="s">
        <v>250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5" customHeight="1" spans="1:20">
      <c r="A17" s="7"/>
      <c r="B17" s="7"/>
      <c r="C17" s="7"/>
      <c r="D17" s="7"/>
      <c r="E17" s="7"/>
      <c r="F17" s="7" t="s">
        <v>251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5" customHeight="1" spans="1:20">
      <c r="A18" s="7"/>
      <c r="B18" s="7"/>
      <c r="C18" s="7"/>
      <c r="D18" s="7"/>
      <c r="E18" s="7"/>
      <c r="F18" s="7" t="s">
        <v>252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5" customHeight="1" spans="1:20">
      <c r="A19" s="7"/>
      <c r="B19" s="7"/>
      <c r="C19" s="7"/>
      <c r="D19" s="7" t="s">
        <v>253</v>
      </c>
      <c r="E19" s="7"/>
      <c r="F19" s="7" t="s">
        <v>254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5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2021-06-19T11:30:02Z</dcterms:created>
  <dcterms:modified xsi:type="dcterms:W3CDTF">2021-06-19T11:35:37Z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