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calcPr calcId="144525" iterate="1" iterateCount="100" iterateDelta="0.001"/>
</workbook>
</file>

<file path=xl/sharedStrings.xml><?xml version="1.0" encoding="utf-8"?>
<sst xmlns="http://schemas.openxmlformats.org/spreadsheetml/2006/main" count="581" uniqueCount="235">
  <si>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</si>
  <si>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</si>
  <si>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</si>
  <si>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</si>
  <si>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</si>
  <si>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</si>
  <si>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</si>
  <si>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</si>
  <si>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</si>
  <si>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</si>
  <si>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</si>
  <si>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</si>
  <si>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</si>
  <si>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</si>
  <si>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</si>
  <si>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</si>
  <si>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</si>
  <si>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</si>
  <si>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</si>
  <si>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</si>
  <si>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</si>
  <si>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</si>
  <si>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</si>
  <si>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</si>
  <si>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</si>
  <si>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</si>
  <si>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</si>
  <si>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</si>
  <si>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</si>
  <si>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</si>
  <si>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</si>
  <si>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</si>
  <si>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</si>
  <si>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</si>
  <si>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</si>
  <si>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</si>
  <si>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</si>
  <si>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</si>
  <si>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</si>
  <si>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</si>
  <si>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</si>
  <si>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</si>
  <si>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</si>
  <si>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</si>
  <si>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</si>
  <si>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</si>
  <si>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</si>
  <si>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</si>
  <si>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</si>
  <si>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</si>
  <si>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</si>
  <si>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</si>
  <si>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</si>
  <si>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</si>
  <si>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105</t>
  </si>
  <si>
    <t>伊川县发展和改革委员会</t>
  </si>
  <si>
    <t xml:space="preserve">  105001</t>
  </si>
  <si>
    <t xml:space="preserve">  伊川县发展和改革委员会</t>
  </si>
  <si>
    <t>201</t>
  </si>
  <si>
    <t>04</t>
  </si>
  <si>
    <t>01</t>
  </si>
  <si>
    <t xml:space="preserve">    行政运行</t>
  </si>
  <si>
    <t>08</t>
  </si>
  <si>
    <t xml:space="preserve">    物价管理</t>
  </si>
  <si>
    <t>99</t>
  </si>
  <si>
    <t xml:space="preserve">    其他发展与改革事务支出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</si>
  <si>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</si>
  <si>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</si>
  <si>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</si>
  <si>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</si>
  <si>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</si>
  <si>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</si>
  <si>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</si>
  <si>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</si>
  <si>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 xml:space="preserve">  105002</t>
  </si>
  <si>
    <t xml:space="preserve">  伊川县物价局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</si>
  <si>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</si>
  <si>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</si>
  <si>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</si>
  <si>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</si>
  <si>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</si>
  <si>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</si>
  <si>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</si>
  <si>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</si>
  <si>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</si>
  <si>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</si>
  <si>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</si>
  <si>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 xml:space="preserve">    105001</t>
  </si>
  <si>
    <t xml:space="preserve">    105002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</si>
  <si>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</si>
  <si>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</si>
  <si>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</si>
  <si>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</si>
  <si>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</si>
  <si>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</si>
  <si>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>合计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</si>
  <si>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</si>
  <si>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</si>
  <si>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</si>
  <si>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</si>
  <si>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</si>
  <si>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</si>
  <si>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</si>
  <si>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</si>
  <si>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</si>
  <si>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</si>
  <si>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</si>
  <si>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</si>
  <si>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</si>
  <si>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</si>
  <si>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</si>
  <si>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</si>
  <si>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</si>
  <si>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</si>
  <si>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</si>
  <si>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</si>
  <si>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</si>
  <si>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</si>
  <si>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</si>
  <si>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</si>
  <si>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</si>
  <si>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</si>
  <si>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</si>
  <si>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</si>
  <si>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</si>
  <si>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</si>
  <si>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</si>
  <si>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</si>
  <si>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</si>
  <si>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</si>
  <si>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</si>
  <si>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>301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</si>
  <si>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</si>
  <si>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</si>
  <si>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</si>
  <si>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</si>
  <si>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</si>
  <si>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</si>
  <si>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</si>
  <si>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</si>
  <si>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</si>
  <si>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</si>
  <si>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</si>
  <si>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</si>
  <si>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离退休取暖费</t>
  </si>
  <si>
    <t>509</t>
  </si>
  <si>
    <t>遗属补助</t>
  </si>
  <si>
    <t>护理费</t>
  </si>
  <si>
    <t>离退休福费</t>
  </si>
  <si>
    <t>其他对个人和家庭的补助</t>
  </si>
  <si>
    <t>302</t>
  </si>
  <si>
    <t>502</t>
  </si>
  <si>
    <t>公用经费</t>
  </si>
  <si>
    <t>工会经费</t>
  </si>
  <si>
    <t>福利费</t>
  </si>
  <si>
    <t>其他商品服务支出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</si>
  <si>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</si>
  <si>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</si>
  <si>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</si>
  <si>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</si>
  <si>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</si>
  <si>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</si>
  <si>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</si>
  <si>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</si>
  <si>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</si>
  <si>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</si>
  <si>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</si>
  <si>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</si>
  <si>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</si>
  <si>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</si>
  <si>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</si>
  <si>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</si>
  <si>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</si>
  <si>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</si>
  <si>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</si>
  <si>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</si>
  <si>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</si>
  <si>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保障单位2021年整体运行正常有序</t>
  </si>
  <si>
    <t>年度主要任务</t>
  </si>
  <si>
    <t>任务名称</t>
  </si>
  <si>
    <t>主要内容</t>
  </si>
  <si>
    <t>人员经费</t>
  </si>
  <si>
    <t>保障人员工资、津补贴等按时足额发放，社保、住房公积金及时缴纳</t>
  </si>
  <si>
    <t>日常公用
经费</t>
  </si>
  <si>
    <t>保障本单位日常性工作正常开展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</si>
  <si>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</si>
  <si>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</si>
  <si>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</si>
  <si>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</si>
  <si>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</si>
  <si>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</si>
  <si>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</si>
  <si>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</si>
  <si>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</si>
  <si>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</si>
  <si>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</si>
  <si>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</si>
  <si>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</si>
  <si>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</si>
  <si>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</si>
  <si>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内部控制制度建设健全性</t>
  </si>
  <si>
    <t>健全</t>
  </si>
  <si>
    <t>预算执行率</t>
  </si>
  <si>
    <t>&gt;95%</t>
  </si>
  <si>
    <t>资金使用合规性</t>
  </si>
  <si>
    <t>合规</t>
  </si>
  <si>
    <t xml:space="preserve">预算和财务管理  </t>
  </si>
  <si>
    <t>预算支出序时进度合理性</t>
  </si>
  <si>
    <t>合理</t>
  </si>
  <si>
    <t>“三公”经费控制情况</t>
  </si>
  <si>
    <t>严格</t>
  </si>
  <si>
    <t xml:space="preserve">产出指标  </t>
  </si>
  <si>
    <t>重点工作任务完成</t>
  </si>
  <si>
    <t>平价商店</t>
  </si>
  <si>
    <t>≥98%</t>
  </si>
  <si>
    <t xml:space="preserve">效益指标  </t>
  </si>
  <si>
    <t>履职效益</t>
  </si>
  <si>
    <t>满意度</t>
  </si>
  <si>
    <t>指标1：居民基本生活满意度</t>
  </si>
  <si>
    <t>≥85%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</si>
  <si>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</si>
  <si>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</si>
  <si>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</si>
  <si>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</si>
  <si>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</si>
  <si>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</si>
  <si>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</si>
  <si>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</si>
  <si>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</si>
  <si>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</si>
  <si>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伊川县农副产品平价商店</t>
  </si>
  <si>
    <t>全县共建平价商店</t>
  </si>
  <si>
    <t>≥6家</t>
  </si>
  <si>
    <t>按季度对平价商店考核</t>
  </si>
  <si>
    <t>居民基本生活满意度</t>
  </si>
</sst>
</file>

<file path=xl/styles.xml><?xml version="1.0" encoding="utf-8"?>
<styleSheet xmlns="http://schemas.openxmlformats.org/spreadsheetml/2006/main">
  <numFmts count="6">
    <numFmt numFmtId="176" formatCode="#,##0.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</numFmts>
  <fonts count="31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8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19"/>
      <name val="SimSun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177" fontId="0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14" fontId="9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4" fontId="8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>
      <alignment vertical="center"/>
    </xf>
    <xf numFmtId="49" fontId="8" fillId="0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0" fontId="10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tabSelected="1" workbookViewId="0">
      <selection activeCell="A16" sqref="A16:B17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9"/>
      <c r="C1" s="19"/>
      <c r="O1" s="11" t="s">
        <v>0</v>
      </c>
      <c r="P1" s="11"/>
      <c r="Q1" s="11"/>
    </row>
    <row r="2" ht="27.85" customHeight="1" spans="1:17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13.25" customHeight="1" spans="1:17">
      <c r="A3" s="20" t="s">
        <v>2</v>
      </c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1" t="s">
        <v>3</v>
      </c>
    </row>
    <row r="4" ht="14.3" customHeight="1" spans="1:17">
      <c r="A4" s="7" t="s">
        <v>4</v>
      </c>
      <c r="B4" s="7"/>
      <c r="C4" s="7"/>
      <c r="D4" s="7" t="s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ht="14.3" customHeight="1" spans="1:17">
      <c r="A5" s="7" t="s">
        <v>6</v>
      </c>
      <c r="B5" s="7"/>
      <c r="C5" s="7" t="s">
        <v>7</v>
      </c>
      <c r="D5" s="7" t="s">
        <v>8</v>
      </c>
      <c r="E5" s="7" t="s">
        <v>9</v>
      </c>
      <c r="F5" s="7" t="s">
        <v>10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ht="14.3" customHeight="1" spans="1:17">
      <c r="A6" s="7"/>
      <c r="B6" s="7"/>
      <c r="C6" s="7"/>
      <c r="D6" s="7"/>
      <c r="E6" s="7"/>
      <c r="F6" s="7" t="s">
        <v>11</v>
      </c>
      <c r="G6" s="7"/>
      <c r="H6" s="7"/>
      <c r="I6" s="7"/>
      <c r="J6" s="7"/>
      <c r="K6" s="7"/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</row>
    <row r="7" ht="34.35" customHeight="1" spans="1:17">
      <c r="A7" s="7"/>
      <c r="B7" s="7"/>
      <c r="C7" s="7"/>
      <c r="D7" s="7"/>
      <c r="E7" s="7"/>
      <c r="F7" s="7" t="s">
        <v>18</v>
      </c>
      <c r="G7" s="7" t="s">
        <v>19</v>
      </c>
      <c r="H7" s="7" t="s">
        <v>20</v>
      </c>
      <c r="I7" s="7" t="s">
        <v>21</v>
      </c>
      <c r="J7" s="7" t="s">
        <v>22</v>
      </c>
      <c r="K7" s="9" t="s">
        <v>23</v>
      </c>
      <c r="L7" s="7"/>
      <c r="M7" s="7"/>
      <c r="N7" s="7"/>
      <c r="O7" s="7"/>
      <c r="P7" s="7"/>
      <c r="Q7" s="7"/>
    </row>
    <row r="8" ht="16.85" customHeight="1" spans="1:17">
      <c r="A8" s="7" t="s">
        <v>11</v>
      </c>
      <c r="B8" s="7" t="s">
        <v>24</v>
      </c>
      <c r="C8" s="22">
        <v>628.24548</v>
      </c>
      <c r="D8" s="22" t="s">
        <v>25</v>
      </c>
      <c r="E8" s="22">
        <f>E9+E10+E11</f>
        <v>416.24548</v>
      </c>
      <c r="F8" s="22">
        <f>F9+F10+F11</f>
        <v>416.24548</v>
      </c>
      <c r="G8" s="22">
        <f>G9+G10+G11</f>
        <v>416.24548</v>
      </c>
      <c r="H8" s="22"/>
      <c r="I8" s="22"/>
      <c r="J8" s="22"/>
      <c r="K8" s="22"/>
      <c r="L8" s="22"/>
      <c r="M8" s="22"/>
      <c r="N8" s="22"/>
      <c r="O8" s="22"/>
      <c r="P8" s="22"/>
      <c r="Q8" s="22"/>
    </row>
    <row r="9" ht="21.1" customHeight="1" spans="1:17">
      <c r="A9" s="7"/>
      <c r="B9" s="6" t="s">
        <v>26</v>
      </c>
      <c r="C9" s="22">
        <v>628.24548</v>
      </c>
      <c r="D9" s="22" t="s">
        <v>27</v>
      </c>
      <c r="E9" s="22">
        <f t="shared" ref="E9:E24" si="0">F9</f>
        <v>401.6208</v>
      </c>
      <c r="F9" s="22">
        <f t="shared" ref="F9:F24" si="1">G9</f>
        <v>401.6208</v>
      </c>
      <c r="G9" s="22">
        <v>401.6208</v>
      </c>
      <c r="H9" s="22"/>
      <c r="I9" s="22"/>
      <c r="J9" s="22"/>
      <c r="K9" s="22"/>
      <c r="L9" s="22"/>
      <c r="M9" s="22"/>
      <c r="N9" s="22"/>
      <c r="O9" s="22"/>
      <c r="P9" s="22"/>
      <c r="Q9" s="22"/>
    </row>
    <row r="10" ht="21.1" customHeight="1" spans="1:17">
      <c r="A10" s="7"/>
      <c r="B10" s="6" t="s">
        <v>20</v>
      </c>
      <c r="C10" s="22">
        <v>0</v>
      </c>
      <c r="D10" s="22" t="s">
        <v>28</v>
      </c>
      <c r="E10" s="22">
        <f t="shared" si="0"/>
        <v>7.113695</v>
      </c>
      <c r="F10" s="22">
        <f t="shared" si="1"/>
        <v>7.113695</v>
      </c>
      <c r="G10" s="22">
        <v>7.113695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ht="22.6" customHeight="1" spans="1:17">
      <c r="A11" s="7"/>
      <c r="B11" s="6" t="s">
        <v>21</v>
      </c>
      <c r="C11" s="22">
        <v>0</v>
      </c>
      <c r="D11" s="22" t="s">
        <v>29</v>
      </c>
      <c r="E11" s="22">
        <f t="shared" si="0"/>
        <v>7.510985</v>
      </c>
      <c r="F11" s="22">
        <f t="shared" si="1"/>
        <v>7.510985</v>
      </c>
      <c r="G11" s="22">
        <v>7.510985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ht="22.6" customHeight="1" spans="1:17">
      <c r="A12" s="7"/>
      <c r="B12" s="6" t="s">
        <v>22</v>
      </c>
      <c r="C12" s="22">
        <v>0</v>
      </c>
      <c r="D12" s="22" t="s">
        <v>30</v>
      </c>
      <c r="E12" s="22">
        <f t="shared" si="0"/>
        <v>0</v>
      </c>
      <c r="F12" s="22">
        <f t="shared" si="1"/>
        <v>0</v>
      </c>
      <c r="G12" s="22">
        <v>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ht="22.6" customHeight="1" spans="1:17">
      <c r="A13" s="7"/>
      <c r="B13" s="9" t="s">
        <v>23</v>
      </c>
      <c r="C13" s="22">
        <v>0</v>
      </c>
      <c r="D13" s="22" t="s">
        <v>31</v>
      </c>
      <c r="E13" s="22">
        <f t="shared" si="0"/>
        <v>212</v>
      </c>
      <c r="F13" s="22">
        <f t="shared" si="1"/>
        <v>212</v>
      </c>
      <c r="G13" s="22">
        <v>212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ht="22.6" customHeight="1" spans="1:17">
      <c r="A14" s="9" t="s">
        <v>12</v>
      </c>
      <c r="B14" s="9"/>
      <c r="C14" s="22">
        <v>0</v>
      </c>
      <c r="D14" s="22" t="s">
        <v>32</v>
      </c>
      <c r="E14" s="22">
        <f t="shared" si="0"/>
        <v>212</v>
      </c>
      <c r="F14" s="22">
        <f t="shared" si="1"/>
        <v>212</v>
      </c>
      <c r="G14" s="22">
        <v>212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ht="21.1" customHeight="1" spans="1:17">
      <c r="A15" s="6" t="s">
        <v>13</v>
      </c>
      <c r="B15" s="6"/>
      <c r="C15" s="22">
        <v>0</v>
      </c>
      <c r="D15" s="22" t="s">
        <v>33</v>
      </c>
      <c r="E15" s="22">
        <f t="shared" si="0"/>
        <v>0</v>
      </c>
      <c r="F15" s="22">
        <f t="shared" si="1"/>
        <v>0</v>
      </c>
      <c r="G15" s="22">
        <v>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ht="21.1" customHeight="1" spans="1:17">
      <c r="A16" s="9" t="s">
        <v>14</v>
      </c>
      <c r="B16" s="9"/>
      <c r="C16" s="22">
        <v>0</v>
      </c>
      <c r="D16" s="22" t="s">
        <v>34</v>
      </c>
      <c r="E16" s="22">
        <f t="shared" si="0"/>
        <v>0</v>
      </c>
      <c r="F16" s="22">
        <f t="shared" si="1"/>
        <v>0</v>
      </c>
      <c r="G16" s="22">
        <v>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ht="22.6" customHeight="1" spans="1:17">
      <c r="A17" s="9"/>
      <c r="B17" s="9"/>
      <c r="C17" s="22">
        <v>0</v>
      </c>
      <c r="D17" s="22" t="s">
        <v>35</v>
      </c>
      <c r="E17" s="22">
        <f t="shared" si="0"/>
        <v>0</v>
      </c>
      <c r="F17" s="22">
        <f t="shared" si="1"/>
        <v>0</v>
      </c>
      <c r="G17" s="22">
        <v>0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ht="22.6" customHeight="1" spans="1:17">
      <c r="A18" s="9" t="s">
        <v>15</v>
      </c>
      <c r="B18" s="9"/>
      <c r="C18" s="22">
        <v>0</v>
      </c>
      <c r="D18" s="22" t="s">
        <v>36</v>
      </c>
      <c r="E18" s="22">
        <f t="shared" si="0"/>
        <v>0</v>
      </c>
      <c r="F18" s="22">
        <f t="shared" si="1"/>
        <v>0</v>
      </c>
      <c r="G18" s="22">
        <v>0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ht="21.1" customHeight="1" spans="1:17">
      <c r="A19" s="9"/>
      <c r="B19" s="9"/>
      <c r="C19" s="22">
        <v>0</v>
      </c>
      <c r="D19" s="22" t="s">
        <v>37</v>
      </c>
      <c r="E19" s="22">
        <f t="shared" si="0"/>
        <v>0</v>
      </c>
      <c r="F19" s="22">
        <f t="shared" si="1"/>
        <v>0</v>
      </c>
      <c r="G19" s="22">
        <v>0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ht="21.1" customHeight="1" spans="1:17">
      <c r="A20" s="9"/>
      <c r="B20" s="9"/>
      <c r="C20" s="22">
        <v>0</v>
      </c>
      <c r="D20" s="22" t="s">
        <v>38</v>
      </c>
      <c r="E20" s="22">
        <f t="shared" si="0"/>
        <v>0</v>
      </c>
      <c r="F20" s="22">
        <f t="shared" si="1"/>
        <v>0</v>
      </c>
      <c r="G20" s="22"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ht="14.3" customHeight="1" spans="1:17">
      <c r="A21" s="9" t="s">
        <v>17</v>
      </c>
      <c r="B21" s="9"/>
      <c r="C21" s="22">
        <v>0</v>
      </c>
      <c r="D21" s="22">
        <v>0</v>
      </c>
      <c r="E21" s="22">
        <f t="shared" si="0"/>
        <v>0</v>
      </c>
      <c r="F21" s="22">
        <f t="shared" si="1"/>
        <v>0</v>
      </c>
      <c r="G21" s="22"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ht="22.9" customHeight="1" spans="1:17">
      <c r="A22" s="7" t="s">
        <v>39</v>
      </c>
      <c r="B22" s="7"/>
      <c r="C22" s="22">
        <v>628.24548</v>
      </c>
      <c r="D22" s="22">
        <v>0</v>
      </c>
      <c r="E22" s="22">
        <f t="shared" si="0"/>
        <v>0</v>
      </c>
      <c r="F22" s="22">
        <f t="shared" si="1"/>
        <v>0</v>
      </c>
      <c r="G22" s="22">
        <v>0</v>
      </c>
      <c r="H22" s="55"/>
      <c r="I22" s="55"/>
      <c r="J22" s="55"/>
      <c r="K22" s="9"/>
      <c r="L22" s="55"/>
      <c r="M22" s="55"/>
      <c r="N22" s="55"/>
      <c r="O22" s="55"/>
      <c r="P22" s="55"/>
      <c r="Q22" s="55"/>
    </row>
    <row r="23" ht="28.9" customHeight="1" spans="1:17">
      <c r="A23" s="9" t="s">
        <v>40</v>
      </c>
      <c r="B23" s="9"/>
      <c r="C23" s="22">
        <v>0</v>
      </c>
      <c r="D23" s="22" t="s">
        <v>41</v>
      </c>
      <c r="E23" s="22">
        <f t="shared" si="0"/>
        <v>0</v>
      </c>
      <c r="F23" s="22">
        <f t="shared" si="1"/>
        <v>0</v>
      </c>
      <c r="G23" s="22">
        <v>0</v>
      </c>
      <c r="H23" s="55"/>
      <c r="I23" s="55"/>
      <c r="J23" s="55"/>
      <c r="K23" s="9"/>
      <c r="L23" s="55"/>
      <c r="M23" s="55"/>
      <c r="N23" s="55"/>
      <c r="O23" s="55"/>
      <c r="P23" s="55"/>
      <c r="Q23" s="55"/>
    </row>
    <row r="24" ht="14.3" customHeight="1" spans="1:17">
      <c r="A24" s="7" t="s">
        <v>42</v>
      </c>
      <c r="B24" s="7"/>
      <c r="C24" s="22">
        <v>628.24548</v>
      </c>
      <c r="D24" s="22" t="s">
        <v>43</v>
      </c>
      <c r="E24" s="22">
        <f t="shared" si="0"/>
        <v>628.24548</v>
      </c>
      <c r="F24" s="22">
        <f t="shared" si="1"/>
        <v>628.24548</v>
      </c>
      <c r="G24" s="22">
        <v>628.24548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D19" sqref="D19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11" t="s">
        <v>172</v>
      </c>
    </row>
    <row r="2" ht="28.45" customHeight="1" spans="1:7">
      <c r="A2" s="1" t="s">
        <v>173</v>
      </c>
      <c r="B2" s="1"/>
      <c r="C2" s="1"/>
      <c r="D2" s="1"/>
      <c r="E2" s="1"/>
      <c r="F2" s="1"/>
      <c r="G2" s="1"/>
    </row>
    <row r="3" ht="14.3" customHeight="1" spans="1:7">
      <c r="A3" s="14" t="s">
        <v>174</v>
      </c>
      <c r="B3" s="14"/>
      <c r="C3" s="14"/>
      <c r="D3" s="14"/>
      <c r="E3" s="14"/>
      <c r="F3" s="14"/>
      <c r="G3" s="14"/>
    </row>
    <row r="4" ht="14.3" customHeight="1" spans="1:7">
      <c r="A4" s="15" t="s">
        <v>175</v>
      </c>
      <c r="B4" s="15"/>
      <c r="C4" s="16"/>
      <c r="D4" s="16"/>
      <c r="E4" s="16"/>
      <c r="F4" s="16"/>
      <c r="G4" s="16"/>
    </row>
    <row r="5" customFormat="1" ht="20" customHeight="1" spans="1:7">
      <c r="A5" s="2" t="s">
        <v>176</v>
      </c>
      <c r="B5" s="3" t="s">
        <v>177</v>
      </c>
      <c r="C5" s="3"/>
      <c r="D5" s="3"/>
      <c r="E5" s="3"/>
      <c r="F5" s="3"/>
      <c r="G5" s="3"/>
    </row>
    <row r="6" customFormat="1" ht="14.3" customHeight="1" spans="1:7">
      <c r="A6" s="2" t="s">
        <v>178</v>
      </c>
      <c r="B6" s="2" t="s">
        <v>179</v>
      </c>
      <c r="C6" s="2"/>
      <c r="D6" s="2"/>
      <c r="E6" s="2" t="s">
        <v>180</v>
      </c>
      <c r="F6" s="2"/>
      <c r="G6" s="2"/>
    </row>
    <row r="7" customFormat="1" ht="20" customHeight="1" spans="1:7">
      <c r="A7" s="2"/>
      <c r="B7" s="3" t="s">
        <v>181</v>
      </c>
      <c r="C7" s="3"/>
      <c r="D7" s="3"/>
      <c r="E7" s="3" t="s">
        <v>182</v>
      </c>
      <c r="F7" s="3"/>
      <c r="G7" s="3"/>
    </row>
    <row r="8" customFormat="1" ht="14.3" customHeight="1" spans="1:7">
      <c r="A8" s="2"/>
      <c r="B8" s="3" t="s">
        <v>183</v>
      </c>
      <c r="C8" s="3"/>
      <c r="D8" s="3"/>
      <c r="E8" s="3" t="s">
        <v>184</v>
      </c>
      <c r="F8" s="3"/>
      <c r="G8" s="3"/>
    </row>
    <row r="9" customFormat="1" ht="14.3" customHeight="1" spans="1:7">
      <c r="A9" s="2" t="s">
        <v>185</v>
      </c>
      <c r="B9" s="2" t="s">
        <v>186</v>
      </c>
      <c r="C9" s="2"/>
      <c r="D9" s="2"/>
      <c r="E9" s="17">
        <v>628.24548</v>
      </c>
      <c r="F9" s="17"/>
      <c r="G9" s="17"/>
    </row>
    <row r="10" customFormat="1" ht="14.3" customHeight="1" spans="1:7">
      <c r="A10" s="2"/>
      <c r="B10" s="5" t="s">
        <v>187</v>
      </c>
      <c r="C10" s="5"/>
      <c r="D10" s="5"/>
      <c r="E10" s="17">
        <v>628.24548</v>
      </c>
      <c r="F10" s="17"/>
      <c r="G10" s="17"/>
    </row>
    <row r="11" customFormat="1" ht="14.3" customHeight="1" spans="1:7">
      <c r="A11" s="2"/>
      <c r="B11" s="5" t="s">
        <v>188</v>
      </c>
      <c r="C11" s="5"/>
      <c r="D11" s="5"/>
      <c r="E11" s="17"/>
      <c r="F11" s="17"/>
      <c r="G11" s="17"/>
    </row>
    <row r="12" customFormat="1" ht="14.3" customHeight="1" spans="1:7">
      <c r="A12" s="2"/>
      <c r="B12" s="5" t="s">
        <v>189</v>
      </c>
      <c r="C12" s="5"/>
      <c r="D12" s="5"/>
      <c r="E12" s="17">
        <v>416.25</v>
      </c>
      <c r="F12" s="17"/>
      <c r="G12" s="17"/>
    </row>
    <row r="13" customFormat="1" ht="14.3" customHeight="1" spans="1:7">
      <c r="A13" s="2"/>
      <c r="B13" s="5" t="s">
        <v>190</v>
      </c>
      <c r="C13" s="5"/>
      <c r="D13" s="5"/>
      <c r="E13" s="17">
        <v>212</v>
      </c>
      <c r="F13" s="17"/>
      <c r="G13" s="17"/>
    </row>
    <row r="14" customFormat="1" ht="23.5" customHeight="1" spans="1:7">
      <c r="A14" s="2" t="s">
        <v>191</v>
      </c>
      <c r="B14" s="2" t="s">
        <v>192</v>
      </c>
      <c r="C14" s="2" t="s">
        <v>193</v>
      </c>
      <c r="D14" s="5" t="s">
        <v>194</v>
      </c>
      <c r="E14" s="2" t="s">
        <v>195</v>
      </c>
      <c r="F14" s="5" t="s">
        <v>196</v>
      </c>
      <c r="G14" s="2" t="s">
        <v>197</v>
      </c>
    </row>
    <row r="15" customFormat="1" ht="20" customHeight="1" spans="1:7">
      <c r="A15" s="2" t="s">
        <v>198</v>
      </c>
      <c r="B15" s="2" t="s">
        <v>199</v>
      </c>
      <c r="C15" s="2" t="s">
        <v>200</v>
      </c>
      <c r="D15" s="5" t="s">
        <v>201</v>
      </c>
      <c r="E15" s="5"/>
      <c r="F15" s="5"/>
      <c r="G15" s="5"/>
    </row>
    <row r="16" customFormat="1" ht="20" customHeight="1" spans="1:7">
      <c r="A16" s="2"/>
      <c r="B16" s="2"/>
      <c r="C16" s="2" t="s">
        <v>202</v>
      </c>
      <c r="D16" s="12" t="s">
        <v>203</v>
      </c>
      <c r="E16" s="5"/>
      <c r="F16" s="5"/>
      <c r="G16" s="5"/>
    </row>
    <row r="17" customFormat="1" ht="20" customHeight="1" spans="1:7">
      <c r="A17" s="2"/>
      <c r="B17" s="2"/>
      <c r="C17" s="2" t="s">
        <v>204</v>
      </c>
      <c r="D17" s="5" t="s">
        <v>205</v>
      </c>
      <c r="E17" s="5"/>
      <c r="F17" s="5"/>
      <c r="G17" s="5"/>
    </row>
    <row r="18" customFormat="1" ht="20" customHeight="1" spans="1:7">
      <c r="A18" s="2"/>
      <c r="B18" s="2" t="s">
        <v>206</v>
      </c>
      <c r="C18" s="2" t="s">
        <v>207</v>
      </c>
      <c r="D18" s="5" t="s">
        <v>208</v>
      </c>
      <c r="E18" s="5"/>
      <c r="F18" s="5"/>
      <c r="G18" s="5"/>
    </row>
    <row r="19" customFormat="1" ht="20" customHeight="1" spans="1:7">
      <c r="A19" s="2"/>
      <c r="B19" s="2"/>
      <c r="C19" s="2" t="s">
        <v>209</v>
      </c>
      <c r="D19" s="5" t="s">
        <v>210</v>
      </c>
      <c r="E19" s="5"/>
      <c r="F19" s="5"/>
      <c r="G19" s="5"/>
    </row>
    <row r="20" customFormat="1" ht="20" customHeight="1" spans="1:7">
      <c r="A20" s="2" t="s">
        <v>211</v>
      </c>
      <c r="B20" s="2" t="s">
        <v>212</v>
      </c>
      <c r="C20" s="18" t="s">
        <v>213</v>
      </c>
      <c r="D20" s="5" t="s">
        <v>214</v>
      </c>
      <c r="E20" s="5"/>
      <c r="F20" s="5"/>
      <c r="G20" s="5"/>
    </row>
    <row r="21" customFormat="1" ht="37" hidden="1" customHeight="1" spans="1:7">
      <c r="A21" s="2" t="s">
        <v>215</v>
      </c>
      <c r="B21" s="2" t="s">
        <v>216</v>
      </c>
      <c r="C21" s="5"/>
      <c r="D21" s="5"/>
      <c r="E21" s="5"/>
      <c r="F21" s="5"/>
      <c r="G21" s="5"/>
    </row>
    <row r="22" customFormat="1" ht="20" hidden="1" customHeight="1" spans="1:7">
      <c r="A22" s="2"/>
      <c r="B22" s="2"/>
      <c r="C22" s="5"/>
      <c r="D22" s="5"/>
      <c r="E22" s="5"/>
      <c r="F22" s="5"/>
      <c r="G22" s="5"/>
    </row>
    <row r="23" customFormat="1" ht="20" hidden="1" customHeight="1" spans="1:7">
      <c r="A23" s="2"/>
      <c r="B23" s="2"/>
      <c r="C23" s="5"/>
      <c r="D23" s="5"/>
      <c r="E23" s="5"/>
      <c r="F23" s="5"/>
      <c r="G23" s="5"/>
    </row>
    <row r="24" customFormat="1" ht="20" hidden="1" customHeight="1" spans="1:7">
      <c r="A24" s="2"/>
      <c r="B24" s="2"/>
      <c r="C24" s="5"/>
      <c r="D24" s="5"/>
      <c r="E24" s="5"/>
      <c r="F24" s="5"/>
      <c r="G24" s="5"/>
    </row>
    <row r="25" customFormat="1" ht="20" customHeight="1" spans="1:7">
      <c r="A25" s="2"/>
      <c r="B25" s="2" t="s">
        <v>217</v>
      </c>
      <c r="C25" s="5" t="s">
        <v>218</v>
      </c>
      <c r="D25" s="5" t="s">
        <v>219</v>
      </c>
      <c r="E25" s="5"/>
      <c r="F25" s="5"/>
      <c r="G25" s="5"/>
    </row>
  </sheetData>
  <mergeCells count="28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A6:A8"/>
    <mergeCell ref="A9:A13"/>
    <mergeCell ref="A15:A19"/>
    <mergeCell ref="A21:A25"/>
    <mergeCell ref="B15:B17"/>
    <mergeCell ref="B18:B19"/>
    <mergeCell ref="B21:B24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25" sqref="A25"/>
    </sheetView>
  </sheetViews>
  <sheetFormatPr defaultColWidth="10" defaultRowHeight="13.5" outlineLevelRow="6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11" t="s">
        <v>220</v>
      </c>
    </row>
    <row r="2" ht="40.7" customHeight="1" spans="1:11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222</v>
      </c>
      <c r="B3" s="2" t="s">
        <v>223</v>
      </c>
      <c r="C3" s="2" t="s">
        <v>224</v>
      </c>
      <c r="D3" s="2"/>
      <c r="E3" s="2"/>
      <c r="F3" s="2" t="s">
        <v>225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211</v>
      </c>
      <c r="G4" s="2"/>
      <c r="H4" s="2" t="s">
        <v>215</v>
      </c>
      <c r="I4" s="2"/>
      <c r="J4" s="2" t="s">
        <v>226</v>
      </c>
      <c r="K4" s="2"/>
    </row>
    <row r="5" ht="16.95" customHeight="1" spans="1:11">
      <c r="A5" s="2"/>
      <c r="B5" s="2"/>
      <c r="C5" s="2" t="s">
        <v>227</v>
      </c>
      <c r="D5" s="2" t="s">
        <v>228</v>
      </c>
      <c r="E5" s="2" t="s">
        <v>229</v>
      </c>
      <c r="F5" s="2" t="s">
        <v>193</v>
      </c>
      <c r="G5" s="2" t="s">
        <v>195</v>
      </c>
      <c r="H5" s="2" t="s">
        <v>193</v>
      </c>
      <c r="I5" s="2" t="s">
        <v>195</v>
      </c>
      <c r="J5" s="2" t="s">
        <v>193</v>
      </c>
      <c r="K5" s="2" t="s">
        <v>195</v>
      </c>
    </row>
    <row r="6" ht="14.3" customHeight="1" spans="1:11">
      <c r="A6" s="3"/>
      <c r="B6" s="3" t="s">
        <v>230</v>
      </c>
      <c r="C6" s="4">
        <v>40</v>
      </c>
      <c r="D6" s="4">
        <v>40</v>
      </c>
      <c r="E6" s="4"/>
      <c r="F6" s="5" t="s">
        <v>231</v>
      </c>
      <c r="G6" s="5" t="s">
        <v>232</v>
      </c>
      <c r="H6" s="5" t="s">
        <v>233</v>
      </c>
      <c r="I6" s="12">
        <v>1</v>
      </c>
      <c r="J6" s="5" t="s">
        <v>234</v>
      </c>
      <c r="K6" s="12">
        <v>0.85</v>
      </c>
    </row>
    <row r="7" ht="14.3" customHeight="1" spans="1:11">
      <c r="A7" s="6"/>
      <c r="B7" s="7"/>
      <c r="C7" s="8"/>
      <c r="D7" s="8"/>
      <c r="E7" s="8"/>
      <c r="F7" s="9"/>
      <c r="G7" s="10"/>
      <c r="H7" s="9"/>
      <c r="I7" s="13"/>
      <c r="J7" s="9"/>
      <c r="K7" s="10"/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E13" sqref="E13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11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20" t="s">
        <v>2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0" t="s">
        <v>3</v>
      </c>
    </row>
    <row r="4" ht="28.9" customHeight="1" spans="1:18">
      <c r="A4" s="7" t="s">
        <v>46</v>
      </c>
      <c r="B4" s="7"/>
      <c r="C4" s="7"/>
      <c r="D4" s="7" t="s">
        <v>47</v>
      </c>
      <c r="E4" s="7" t="s">
        <v>48</v>
      </c>
      <c r="F4" s="7" t="s">
        <v>49</v>
      </c>
      <c r="G4" s="7" t="s">
        <v>50</v>
      </c>
      <c r="H4" s="7"/>
      <c r="I4" s="7"/>
      <c r="J4" s="7"/>
      <c r="K4" s="7"/>
      <c r="L4" s="7"/>
      <c r="M4" s="7" t="s">
        <v>12</v>
      </c>
      <c r="N4" s="7" t="s">
        <v>13</v>
      </c>
      <c r="O4" s="7" t="s">
        <v>14</v>
      </c>
      <c r="P4" s="9" t="s">
        <v>15</v>
      </c>
      <c r="Q4" s="7" t="s">
        <v>16</v>
      </c>
      <c r="R4" s="7" t="s">
        <v>17</v>
      </c>
    </row>
    <row r="5" ht="34.95" customHeight="1" spans="1:18">
      <c r="A5" s="7" t="s">
        <v>51</v>
      </c>
      <c r="B5" s="7" t="s">
        <v>52</v>
      </c>
      <c r="C5" s="7" t="s">
        <v>53</v>
      </c>
      <c r="D5" s="7"/>
      <c r="E5" s="7"/>
      <c r="F5" s="7"/>
      <c r="G5" s="7" t="s">
        <v>24</v>
      </c>
      <c r="H5" s="7" t="s">
        <v>26</v>
      </c>
      <c r="I5" s="7" t="s">
        <v>20</v>
      </c>
      <c r="J5" s="7" t="s">
        <v>21</v>
      </c>
      <c r="K5" s="7" t="s">
        <v>22</v>
      </c>
      <c r="L5" s="7" t="s">
        <v>23</v>
      </c>
      <c r="M5" s="7"/>
      <c r="N5" s="7"/>
      <c r="O5" s="7"/>
      <c r="P5" s="9"/>
      <c r="Q5" s="7"/>
      <c r="R5" s="7"/>
    </row>
    <row r="6" ht="18.65" customHeight="1" spans="1:18">
      <c r="A6" s="52"/>
      <c r="B6" s="52"/>
      <c r="C6" s="52"/>
      <c r="D6" s="53" t="s">
        <v>54</v>
      </c>
      <c r="E6" s="47" t="s">
        <v>55</v>
      </c>
      <c r="F6" s="22">
        <v>628.24548</v>
      </c>
      <c r="G6" s="22">
        <v>628.24548</v>
      </c>
      <c r="H6" s="22">
        <v>628.24548</v>
      </c>
      <c r="I6" s="22"/>
      <c r="J6" s="22"/>
      <c r="K6" s="22"/>
      <c r="L6" s="22"/>
      <c r="M6" s="22"/>
      <c r="N6" s="22"/>
      <c r="O6" s="22"/>
      <c r="P6" s="22"/>
      <c r="Q6" s="22"/>
      <c r="R6" s="22"/>
    </row>
    <row r="7" ht="18.65" customHeight="1" spans="1:18">
      <c r="A7" s="52"/>
      <c r="B7" s="52"/>
      <c r="C7" s="52"/>
      <c r="D7" s="53" t="s">
        <v>56</v>
      </c>
      <c r="E7" s="47" t="s">
        <v>57</v>
      </c>
      <c r="F7" s="22">
        <v>542.432055</v>
      </c>
      <c r="G7" s="22">
        <v>542.432055</v>
      </c>
      <c r="H7" s="22">
        <v>542.432055</v>
      </c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22.6" customHeight="1" spans="1:18">
      <c r="A8" s="52" t="s">
        <v>58</v>
      </c>
      <c r="B8" s="52" t="s">
        <v>59</v>
      </c>
      <c r="C8" s="52" t="s">
        <v>60</v>
      </c>
      <c r="D8" s="53" t="s">
        <v>56</v>
      </c>
      <c r="E8" s="47" t="s">
        <v>61</v>
      </c>
      <c r="F8" s="22">
        <v>159.91227</v>
      </c>
      <c r="G8" s="22">
        <v>159.91227</v>
      </c>
      <c r="H8" s="22">
        <v>159.91227</v>
      </c>
      <c r="I8" s="22"/>
      <c r="J8" s="22"/>
      <c r="K8" s="22"/>
      <c r="L8" s="22"/>
      <c r="M8" s="22"/>
      <c r="N8" s="22"/>
      <c r="O8" s="22"/>
      <c r="P8" s="22"/>
      <c r="Q8" s="22"/>
      <c r="R8" s="22"/>
    </row>
    <row r="9" ht="22.6" customHeight="1" spans="1:18">
      <c r="A9" s="52" t="s">
        <v>58</v>
      </c>
      <c r="B9" s="52" t="s">
        <v>59</v>
      </c>
      <c r="C9" s="52" t="s">
        <v>62</v>
      </c>
      <c r="D9" s="53" t="s">
        <v>56</v>
      </c>
      <c r="E9" s="47" t="s">
        <v>63</v>
      </c>
      <c r="F9" s="22">
        <v>217</v>
      </c>
      <c r="G9" s="22">
        <v>217</v>
      </c>
      <c r="H9" s="22">
        <v>217</v>
      </c>
      <c r="I9" s="22"/>
      <c r="J9" s="22"/>
      <c r="K9" s="22"/>
      <c r="L9" s="22"/>
      <c r="M9" s="22"/>
      <c r="N9" s="22"/>
      <c r="O9" s="22"/>
      <c r="P9" s="22"/>
      <c r="Q9" s="22"/>
      <c r="R9" s="22"/>
    </row>
    <row r="10" ht="22.6" customHeight="1" spans="1:18">
      <c r="A10" s="52" t="s">
        <v>58</v>
      </c>
      <c r="B10" s="52" t="s">
        <v>59</v>
      </c>
      <c r="C10" s="52" t="s">
        <v>64</v>
      </c>
      <c r="D10" s="53" t="s">
        <v>56</v>
      </c>
      <c r="E10" s="47" t="s">
        <v>65</v>
      </c>
      <c r="F10" s="22">
        <v>112</v>
      </c>
      <c r="G10" s="22">
        <v>112</v>
      </c>
      <c r="H10" s="22">
        <v>112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ht="22.6" customHeight="1" spans="1:18">
      <c r="A11" s="52" t="s">
        <v>66</v>
      </c>
      <c r="B11" s="52" t="s">
        <v>67</v>
      </c>
      <c r="C11" s="52" t="s">
        <v>60</v>
      </c>
      <c r="D11" s="53" t="s">
        <v>56</v>
      </c>
      <c r="E11" s="47" t="s">
        <v>68</v>
      </c>
      <c r="F11" s="22">
        <v>9.037385</v>
      </c>
      <c r="G11" s="22">
        <v>9.037385</v>
      </c>
      <c r="H11" s="22">
        <v>9.037385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ht="22.6" customHeight="1" spans="1:18">
      <c r="A12" s="52" t="s">
        <v>66</v>
      </c>
      <c r="B12" s="52" t="s">
        <v>67</v>
      </c>
      <c r="C12" s="52" t="s">
        <v>67</v>
      </c>
      <c r="D12" s="53" t="s">
        <v>56</v>
      </c>
      <c r="E12" s="47" t="s">
        <v>69</v>
      </c>
      <c r="F12" s="22">
        <v>29.0341</v>
      </c>
      <c r="G12" s="22">
        <v>29.0341</v>
      </c>
      <c r="H12" s="22">
        <v>29.0341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ht="22.6" customHeight="1" spans="1:18">
      <c r="A13" s="52" t="s">
        <v>70</v>
      </c>
      <c r="B13" s="52" t="s">
        <v>71</v>
      </c>
      <c r="C13" s="52" t="s">
        <v>60</v>
      </c>
      <c r="D13" s="53" t="s">
        <v>56</v>
      </c>
      <c r="E13" s="47" t="s">
        <v>72</v>
      </c>
      <c r="F13" s="22">
        <v>13.5854</v>
      </c>
      <c r="G13" s="22">
        <v>13.5854</v>
      </c>
      <c r="H13" s="22">
        <v>13.5854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ht="22.6" customHeight="1" spans="1:18">
      <c r="A14" s="52" t="s">
        <v>70</v>
      </c>
      <c r="B14" s="52" t="s">
        <v>71</v>
      </c>
      <c r="C14" s="52" t="s">
        <v>64</v>
      </c>
      <c r="D14" s="53" t="s">
        <v>56</v>
      </c>
      <c r="E14" s="47" t="s">
        <v>73</v>
      </c>
      <c r="F14" s="22">
        <v>1.8629</v>
      </c>
      <c r="G14" s="22">
        <v>1.8629</v>
      </c>
      <c r="H14" s="22">
        <v>1.8629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ht="22.6" customHeight="1" spans="1:18">
      <c r="A15" s="52"/>
      <c r="B15" s="52"/>
      <c r="C15" s="52"/>
      <c r="D15" s="53" t="s">
        <v>74</v>
      </c>
      <c r="E15" s="47" t="s">
        <v>75</v>
      </c>
      <c r="F15" s="22">
        <v>85.813425</v>
      </c>
      <c r="G15" s="22">
        <v>85.813425</v>
      </c>
      <c r="H15" s="22">
        <v>85.813425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ht="22.6" customHeight="1" spans="1:18">
      <c r="A16" s="52" t="s">
        <v>58</v>
      </c>
      <c r="B16" s="52" t="s">
        <v>59</v>
      </c>
      <c r="C16" s="52" t="s">
        <v>62</v>
      </c>
      <c r="D16" s="53" t="s">
        <v>74</v>
      </c>
      <c r="E16" s="47" t="s">
        <v>63</v>
      </c>
      <c r="F16" s="22">
        <v>85.813425</v>
      </c>
      <c r="G16" s="22">
        <v>85.813425</v>
      </c>
      <c r="H16" s="22">
        <v>85.813425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ht="22.6" customHeight="1" spans="1:18">
      <c r="A17" s="9"/>
      <c r="B17" s="9"/>
      <c r="C17" s="9"/>
      <c r="D17" s="9"/>
      <c r="E17" s="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ht="22.6" customHeight="1" spans="1:18">
      <c r="A18" s="9"/>
      <c r="B18" s="9"/>
      <c r="C18" s="9"/>
      <c r="D18" s="9"/>
      <c r="E18" s="9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Zeros="0" workbookViewId="0">
      <selection activeCell="A6" sqref="A6:N16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11" t="s">
        <v>76</v>
      </c>
    </row>
    <row r="2" ht="30.9" customHeight="1" spans="1:14">
      <c r="A2" s="1" t="s">
        <v>77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0" t="s">
        <v>2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0" t="s">
        <v>3</v>
      </c>
    </row>
    <row r="4" ht="20.35" customHeight="1" spans="1:14">
      <c r="A4" s="2" t="s">
        <v>46</v>
      </c>
      <c r="B4" s="2"/>
      <c r="C4" s="2"/>
      <c r="D4" s="2" t="s">
        <v>78</v>
      </c>
      <c r="E4" s="2" t="s">
        <v>48</v>
      </c>
      <c r="F4" s="2" t="s">
        <v>49</v>
      </c>
      <c r="G4" s="2" t="s">
        <v>79</v>
      </c>
      <c r="H4" s="2"/>
      <c r="I4" s="2"/>
      <c r="J4" s="2"/>
      <c r="K4" s="2"/>
      <c r="L4" s="2" t="s">
        <v>80</v>
      </c>
      <c r="M4" s="2"/>
      <c r="N4" s="2"/>
    </row>
    <row r="5" ht="22.6" customHeight="1" spans="1:14">
      <c r="A5" s="2" t="s">
        <v>51</v>
      </c>
      <c r="B5" s="2" t="s">
        <v>52</v>
      </c>
      <c r="C5" s="2" t="s">
        <v>53</v>
      </c>
      <c r="D5" s="2"/>
      <c r="E5" s="2"/>
      <c r="F5" s="2"/>
      <c r="G5" s="2" t="s">
        <v>24</v>
      </c>
      <c r="H5" s="2" t="s">
        <v>81</v>
      </c>
      <c r="I5" s="2" t="s">
        <v>82</v>
      </c>
      <c r="J5" s="2" t="s">
        <v>83</v>
      </c>
      <c r="K5" s="2" t="s">
        <v>84</v>
      </c>
      <c r="L5" s="2" t="s">
        <v>24</v>
      </c>
      <c r="M5" s="2" t="s">
        <v>85</v>
      </c>
      <c r="N5" s="2" t="s">
        <v>86</v>
      </c>
    </row>
    <row r="6" ht="14.3" customHeight="1" spans="1:14">
      <c r="A6" s="44"/>
      <c r="B6" s="44"/>
      <c r="C6" s="45"/>
      <c r="D6" s="49" t="s">
        <v>54</v>
      </c>
      <c r="E6" s="50" t="s">
        <v>55</v>
      </c>
      <c r="F6" s="51">
        <f>G6+L6</f>
        <v>628.24548</v>
      </c>
      <c r="G6" s="51">
        <f>H6+I6+J6+K6</f>
        <v>416.24548</v>
      </c>
      <c r="H6" s="51">
        <v>401.6208</v>
      </c>
      <c r="I6" s="51">
        <v>7.510985</v>
      </c>
      <c r="J6" s="51">
        <v>7.113695</v>
      </c>
      <c r="K6" s="51">
        <v>0</v>
      </c>
      <c r="L6" s="51">
        <v>212</v>
      </c>
      <c r="M6" s="51">
        <v>212</v>
      </c>
      <c r="N6" s="51">
        <v>0</v>
      </c>
    </row>
    <row r="7" ht="14.3" customHeight="1" spans="1:14">
      <c r="A7" s="44"/>
      <c r="B7" s="44"/>
      <c r="C7" s="45"/>
      <c r="D7" s="49" t="s">
        <v>56</v>
      </c>
      <c r="E7" s="50" t="s">
        <v>57</v>
      </c>
      <c r="F7" s="51">
        <f t="shared" ref="F7:F16" si="0">G7+L7</f>
        <v>542.432055</v>
      </c>
      <c r="G7" s="51">
        <f t="shared" ref="G7:G16" si="1">H7+I7+J7+K7</f>
        <v>330.432055</v>
      </c>
      <c r="H7" s="51">
        <v>319.1204</v>
      </c>
      <c r="I7" s="51">
        <v>7.510985</v>
      </c>
      <c r="J7" s="51">
        <v>3.80067</v>
      </c>
      <c r="K7" s="51">
        <v>0</v>
      </c>
      <c r="L7" s="51">
        <v>212</v>
      </c>
      <c r="M7" s="51">
        <v>212</v>
      </c>
      <c r="N7" s="51">
        <v>0</v>
      </c>
    </row>
    <row r="8" ht="14.3" customHeight="1" spans="1:14">
      <c r="A8" s="44" t="s">
        <v>58</v>
      </c>
      <c r="B8" s="44" t="s">
        <v>59</v>
      </c>
      <c r="C8" s="45" t="s">
        <v>60</v>
      </c>
      <c r="D8" s="49" t="s">
        <v>87</v>
      </c>
      <c r="E8" s="50" t="s">
        <v>61</v>
      </c>
      <c r="F8" s="51">
        <f t="shared" si="0"/>
        <v>159.91227</v>
      </c>
      <c r="G8" s="51">
        <f t="shared" si="1"/>
        <v>109.91227</v>
      </c>
      <c r="H8" s="51">
        <v>102.286</v>
      </c>
      <c r="I8" s="51">
        <v>3.8256</v>
      </c>
      <c r="J8" s="51">
        <v>3.80067</v>
      </c>
      <c r="K8" s="51">
        <v>0</v>
      </c>
      <c r="L8" s="51">
        <v>50</v>
      </c>
      <c r="M8" s="51">
        <v>50</v>
      </c>
      <c r="N8" s="51">
        <v>0</v>
      </c>
    </row>
    <row r="9" ht="14.3" customHeight="1" spans="1:14">
      <c r="A9" s="44" t="s">
        <v>58</v>
      </c>
      <c r="B9" s="44" t="s">
        <v>59</v>
      </c>
      <c r="C9" s="45" t="s">
        <v>62</v>
      </c>
      <c r="D9" s="49" t="s">
        <v>87</v>
      </c>
      <c r="E9" s="50" t="s">
        <v>63</v>
      </c>
      <c r="F9" s="51">
        <f t="shared" si="0"/>
        <v>217</v>
      </c>
      <c r="G9" s="51">
        <f t="shared" si="1"/>
        <v>167</v>
      </c>
      <c r="H9" s="51">
        <v>167</v>
      </c>
      <c r="I9" s="51">
        <v>0</v>
      </c>
      <c r="J9" s="51">
        <v>0</v>
      </c>
      <c r="K9" s="51">
        <v>0</v>
      </c>
      <c r="L9" s="51">
        <v>50</v>
      </c>
      <c r="M9" s="51">
        <v>50</v>
      </c>
      <c r="N9" s="51">
        <v>0</v>
      </c>
    </row>
    <row r="10" ht="14.3" customHeight="1" spans="1:14">
      <c r="A10" s="44" t="s">
        <v>58</v>
      </c>
      <c r="B10" s="44" t="s">
        <v>59</v>
      </c>
      <c r="C10" s="45" t="s">
        <v>64</v>
      </c>
      <c r="D10" s="49" t="s">
        <v>87</v>
      </c>
      <c r="E10" s="50" t="s">
        <v>65</v>
      </c>
      <c r="F10" s="51">
        <f t="shared" si="0"/>
        <v>112</v>
      </c>
      <c r="G10" s="51">
        <f t="shared" si="1"/>
        <v>0</v>
      </c>
      <c r="H10" s="51">
        <v>0</v>
      </c>
      <c r="I10" s="51">
        <v>0</v>
      </c>
      <c r="J10" s="51">
        <v>0</v>
      </c>
      <c r="K10" s="51">
        <v>0</v>
      </c>
      <c r="L10" s="51">
        <v>112</v>
      </c>
      <c r="M10" s="51">
        <v>112</v>
      </c>
      <c r="N10" s="51">
        <v>0</v>
      </c>
    </row>
    <row r="11" ht="14.3" customHeight="1" spans="1:14">
      <c r="A11" s="44" t="s">
        <v>66</v>
      </c>
      <c r="B11" s="44" t="s">
        <v>67</v>
      </c>
      <c r="C11" s="45" t="s">
        <v>60</v>
      </c>
      <c r="D11" s="49" t="s">
        <v>87</v>
      </c>
      <c r="E11" s="50" t="s">
        <v>68</v>
      </c>
      <c r="F11" s="51">
        <f t="shared" si="0"/>
        <v>9.037385</v>
      </c>
      <c r="G11" s="51">
        <f t="shared" si="1"/>
        <v>9.037385</v>
      </c>
      <c r="H11" s="51">
        <v>5.352</v>
      </c>
      <c r="I11" s="51">
        <v>3.685385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</row>
    <row r="12" ht="14.3" customHeight="1" spans="1:14">
      <c r="A12" s="44" t="s">
        <v>66</v>
      </c>
      <c r="B12" s="44" t="s">
        <v>67</v>
      </c>
      <c r="C12" s="45" t="s">
        <v>67</v>
      </c>
      <c r="D12" s="49" t="s">
        <v>87</v>
      </c>
      <c r="E12" s="50" t="s">
        <v>69</v>
      </c>
      <c r="F12" s="51">
        <f t="shared" si="0"/>
        <v>29.0341</v>
      </c>
      <c r="G12" s="51">
        <f t="shared" si="1"/>
        <v>29.0341</v>
      </c>
      <c r="H12" s="51">
        <v>29.0341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</row>
    <row r="13" ht="14.3" customHeight="1" spans="1:14">
      <c r="A13" s="44" t="s">
        <v>70</v>
      </c>
      <c r="B13" s="44" t="s">
        <v>71</v>
      </c>
      <c r="C13" s="45" t="s">
        <v>60</v>
      </c>
      <c r="D13" s="49" t="s">
        <v>87</v>
      </c>
      <c r="E13" s="50" t="s">
        <v>72</v>
      </c>
      <c r="F13" s="51">
        <f t="shared" si="0"/>
        <v>13.5854</v>
      </c>
      <c r="G13" s="51">
        <f t="shared" si="1"/>
        <v>13.5854</v>
      </c>
      <c r="H13" s="51">
        <v>13.5854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</row>
    <row r="14" ht="14.3" customHeight="1" spans="1:14">
      <c r="A14" s="44" t="s">
        <v>70</v>
      </c>
      <c r="B14" s="44" t="s">
        <v>71</v>
      </c>
      <c r="C14" s="45" t="s">
        <v>64</v>
      </c>
      <c r="D14" s="49" t="s">
        <v>87</v>
      </c>
      <c r="E14" s="50" t="s">
        <v>73</v>
      </c>
      <c r="F14" s="51">
        <f t="shared" si="0"/>
        <v>1.8629</v>
      </c>
      <c r="G14" s="51">
        <f t="shared" si="1"/>
        <v>1.8629</v>
      </c>
      <c r="H14" s="51">
        <v>1.8629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</row>
    <row r="15" ht="14.3" customHeight="1" spans="1:14">
      <c r="A15" s="44"/>
      <c r="B15" s="44"/>
      <c r="C15" s="45"/>
      <c r="D15" s="49" t="s">
        <v>74</v>
      </c>
      <c r="E15" s="50" t="s">
        <v>75</v>
      </c>
      <c r="F15" s="51">
        <f t="shared" si="0"/>
        <v>85.813425</v>
      </c>
      <c r="G15" s="51">
        <f t="shared" si="1"/>
        <v>85.813425</v>
      </c>
      <c r="H15" s="51">
        <v>82.5004</v>
      </c>
      <c r="I15" s="51">
        <v>0</v>
      </c>
      <c r="J15" s="51">
        <v>3.313025</v>
      </c>
      <c r="K15" s="51">
        <v>0</v>
      </c>
      <c r="L15" s="51">
        <v>0</v>
      </c>
      <c r="M15" s="51">
        <v>0</v>
      </c>
      <c r="N15" s="51">
        <v>0</v>
      </c>
    </row>
    <row r="16" ht="14.3" customHeight="1" spans="1:14">
      <c r="A16" s="44" t="s">
        <v>58</v>
      </c>
      <c r="B16" s="44" t="s">
        <v>59</v>
      </c>
      <c r="C16" s="45" t="s">
        <v>62</v>
      </c>
      <c r="D16" s="49" t="s">
        <v>88</v>
      </c>
      <c r="E16" s="50" t="s">
        <v>63</v>
      </c>
      <c r="F16" s="51">
        <f t="shared" si="0"/>
        <v>85.813425</v>
      </c>
      <c r="G16" s="51">
        <f t="shared" si="1"/>
        <v>85.813425</v>
      </c>
      <c r="H16" s="51">
        <v>82.5004</v>
      </c>
      <c r="I16" s="51">
        <v>0</v>
      </c>
      <c r="J16" s="51">
        <v>3.313025</v>
      </c>
      <c r="K16" s="51">
        <v>0</v>
      </c>
      <c r="L16" s="51">
        <v>0</v>
      </c>
      <c r="M16" s="51">
        <v>0</v>
      </c>
      <c r="N16" s="51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showZeros="0" workbookViewId="0">
      <selection activeCell="H20" sqref="H20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9"/>
      <c r="M1" s="11" t="s">
        <v>89</v>
      </c>
    </row>
    <row r="2" ht="32.55" customHeight="1" spans="1:1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20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 t="s">
        <v>3</v>
      </c>
    </row>
    <row r="4" ht="14.3" customHeight="1" spans="1:13">
      <c r="A4" s="7" t="s">
        <v>91</v>
      </c>
      <c r="B4" s="7"/>
      <c r="C4" s="7"/>
      <c r="D4" s="7" t="s">
        <v>92</v>
      </c>
      <c r="E4" s="7"/>
      <c r="F4" s="7"/>
      <c r="G4" s="7"/>
      <c r="H4" s="7"/>
      <c r="I4" s="7"/>
      <c r="J4" s="7"/>
      <c r="K4" s="7"/>
      <c r="L4" s="7"/>
      <c r="M4" s="7"/>
    </row>
    <row r="5" ht="14.3" customHeight="1" spans="1:13">
      <c r="A5" s="7" t="s">
        <v>93</v>
      </c>
      <c r="B5" s="7"/>
      <c r="C5" s="7" t="s">
        <v>94</v>
      </c>
      <c r="D5" s="7" t="s">
        <v>93</v>
      </c>
      <c r="E5" s="7" t="s">
        <v>95</v>
      </c>
      <c r="F5" s="7" t="s">
        <v>96</v>
      </c>
      <c r="G5" s="7"/>
      <c r="H5" s="7"/>
      <c r="I5" s="7"/>
      <c r="J5" s="7"/>
      <c r="K5" s="7"/>
      <c r="L5" s="7"/>
      <c r="M5" s="7"/>
    </row>
    <row r="6" ht="14.3" customHeight="1" spans="1:13">
      <c r="A6" s="7"/>
      <c r="B6" s="7"/>
      <c r="C6" s="7"/>
      <c r="D6" s="7"/>
      <c r="E6" s="7"/>
      <c r="F6" s="7" t="s">
        <v>11</v>
      </c>
      <c r="G6" s="7"/>
      <c r="H6" s="7"/>
      <c r="I6" s="7"/>
      <c r="J6" s="7"/>
      <c r="K6" s="7"/>
      <c r="L6" s="7" t="s">
        <v>97</v>
      </c>
      <c r="M6" s="7" t="s">
        <v>13</v>
      </c>
    </row>
    <row r="7" ht="34.95" customHeight="1" spans="1:13">
      <c r="A7" s="7"/>
      <c r="B7" s="7"/>
      <c r="C7" s="7"/>
      <c r="D7" s="7"/>
      <c r="E7" s="7"/>
      <c r="F7" s="7" t="s">
        <v>98</v>
      </c>
      <c r="G7" s="7" t="s">
        <v>26</v>
      </c>
      <c r="H7" s="7" t="s">
        <v>20</v>
      </c>
      <c r="I7" s="7" t="s">
        <v>21</v>
      </c>
      <c r="J7" s="7" t="s">
        <v>22</v>
      </c>
      <c r="K7" s="7" t="s">
        <v>23</v>
      </c>
      <c r="L7" s="7"/>
      <c r="M7" s="7"/>
    </row>
    <row r="8" ht="14.3" customHeigh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14.3" customHeight="1" spans="1:13">
      <c r="A9" s="7" t="s">
        <v>11</v>
      </c>
      <c r="B9" s="6" t="s">
        <v>24</v>
      </c>
      <c r="C9" s="22">
        <v>628.24548</v>
      </c>
      <c r="D9" s="6" t="s">
        <v>99</v>
      </c>
      <c r="E9" s="22">
        <v>574.7256</v>
      </c>
      <c r="F9" s="22">
        <v>574.7256</v>
      </c>
      <c r="G9" s="22">
        <v>574.7256</v>
      </c>
      <c r="H9" s="22"/>
      <c r="I9" s="22"/>
      <c r="J9" s="22"/>
      <c r="K9" s="22"/>
      <c r="L9" s="22"/>
      <c r="M9" s="22"/>
    </row>
    <row r="10" ht="14.3" customHeight="1" spans="1:13">
      <c r="A10" s="7"/>
      <c r="B10" s="6" t="s">
        <v>26</v>
      </c>
      <c r="C10" s="22">
        <v>628.24548</v>
      </c>
      <c r="D10" s="6" t="s">
        <v>100</v>
      </c>
      <c r="E10" s="22">
        <v>0</v>
      </c>
      <c r="F10" s="22">
        <v>0</v>
      </c>
      <c r="G10" s="22">
        <v>0</v>
      </c>
      <c r="H10" s="22"/>
      <c r="I10" s="22"/>
      <c r="J10" s="22"/>
      <c r="K10" s="22"/>
      <c r="L10" s="22"/>
      <c r="M10" s="22"/>
    </row>
    <row r="11" ht="14.3" customHeight="1" spans="1:13">
      <c r="A11" s="7"/>
      <c r="B11" s="6" t="s">
        <v>20</v>
      </c>
      <c r="C11" s="22"/>
      <c r="D11" s="6" t="s">
        <v>101</v>
      </c>
      <c r="E11" s="22">
        <v>0</v>
      </c>
      <c r="F11" s="22">
        <v>0</v>
      </c>
      <c r="G11" s="22">
        <v>0</v>
      </c>
      <c r="H11" s="22"/>
      <c r="I11" s="22"/>
      <c r="J11" s="22"/>
      <c r="K11" s="22"/>
      <c r="L11" s="22"/>
      <c r="M11" s="22"/>
    </row>
    <row r="12" ht="14.3" customHeight="1" spans="1:13">
      <c r="A12" s="7"/>
      <c r="B12" s="6" t="s">
        <v>21</v>
      </c>
      <c r="C12" s="22"/>
      <c r="D12" s="6" t="s">
        <v>102</v>
      </c>
      <c r="E12" s="22">
        <v>0</v>
      </c>
      <c r="F12" s="22">
        <v>0</v>
      </c>
      <c r="G12" s="22">
        <v>0</v>
      </c>
      <c r="H12" s="22"/>
      <c r="I12" s="22"/>
      <c r="J12" s="22"/>
      <c r="K12" s="22"/>
      <c r="L12" s="22"/>
      <c r="M12" s="22"/>
    </row>
    <row r="13" ht="14.3" customHeight="1" spans="1:13">
      <c r="A13" s="7"/>
      <c r="B13" s="6" t="s">
        <v>22</v>
      </c>
      <c r="C13" s="22"/>
      <c r="D13" s="6" t="s">
        <v>103</v>
      </c>
      <c r="E13" s="22">
        <v>0</v>
      </c>
      <c r="F13" s="22">
        <v>0</v>
      </c>
      <c r="G13" s="22">
        <v>0</v>
      </c>
      <c r="H13" s="22"/>
      <c r="I13" s="22"/>
      <c r="J13" s="22"/>
      <c r="K13" s="22"/>
      <c r="L13" s="22"/>
      <c r="M13" s="22"/>
    </row>
    <row r="14" ht="14.3" customHeight="1" spans="1:13">
      <c r="A14" s="7"/>
      <c r="B14" s="9" t="s">
        <v>23</v>
      </c>
      <c r="C14" s="22"/>
      <c r="D14" s="6" t="s">
        <v>104</v>
      </c>
      <c r="E14" s="22">
        <v>0</v>
      </c>
      <c r="F14" s="22">
        <v>0</v>
      </c>
      <c r="G14" s="22">
        <v>0</v>
      </c>
      <c r="H14" s="22"/>
      <c r="I14" s="22"/>
      <c r="J14" s="22"/>
      <c r="K14" s="22"/>
      <c r="L14" s="22"/>
      <c r="M14" s="22"/>
    </row>
    <row r="15" ht="14.3" customHeight="1" spans="1:13">
      <c r="A15" s="6" t="s">
        <v>12</v>
      </c>
      <c r="B15" s="6"/>
      <c r="C15" s="22"/>
      <c r="D15" s="6" t="s">
        <v>105</v>
      </c>
      <c r="E15" s="22">
        <v>0</v>
      </c>
      <c r="F15" s="22">
        <v>0</v>
      </c>
      <c r="G15" s="22">
        <v>0</v>
      </c>
      <c r="H15" s="22"/>
      <c r="I15" s="22"/>
      <c r="J15" s="22"/>
      <c r="K15" s="22"/>
      <c r="L15" s="22"/>
      <c r="M15" s="22"/>
    </row>
    <row r="16" ht="14.3" customHeight="1" spans="1:13">
      <c r="A16" s="6" t="s">
        <v>13</v>
      </c>
      <c r="B16" s="6"/>
      <c r="C16" s="22"/>
      <c r="D16" s="6" t="s">
        <v>106</v>
      </c>
      <c r="E16" s="22">
        <v>38.0714</v>
      </c>
      <c r="F16" s="22">
        <v>38.0714</v>
      </c>
      <c r="G16" s="22">
        <v>38.0714</v>
      </c>
      <c r="H16" s="22"/>
      <c r="I16" s="22"/>
      <c r="J16" s="22"/>
      <c r="K16" s="22"/>
      <c r="L16" s="22"/>
      <c r="M16" s="22"/>
    </row>
    <row r="17" ht="14.3" customHeight="1" spans="1:13">
      <c r="A17" s="7" t="s">
        <v>41</v>
      </c>
      <c r="B17" s="7"/>
      <c r="C17" s="7"/>
      <c r="D17" s="6" t="s">
        <v>107</v>
      </c>
      <c r="E17" s="22">
        <v>15.4483</v>
      </c>
      <c r="F17" s="22">
        <v>15.4483</v>
      </c>
      <c r="G17" s="22">
        <v>15.4483</v>
      </c>
      <c r="H17" s="22"/>
      <c r="I17" s="22"/>
      <c r="J17" s="22"/>
      <c r="K17" s="22"/>
      <c r="L17" s="22"/>
      <c r="M17" s="22"/>
    </row>
    <row r="18" ht="14.3" customHeight="1" spans="1:13">
      <c r="A18" s="7"/>
      <c r="B18" s="7"/>
      <c r="C18" s="7"/>
      <c r="D18" s="6" t="s">
        <v>108</v>
      </c>
      <c r="E18" s="22"/>
      <c r="F18" s="22"/>
      <c r="G18" s="22"/>
      <c r="H18" s="22"/>
      <c r="I18" s="22"/>
      <c r="J18" s="22"/>
      <c r="K18" s="22"/>
      <c r="L18" s="22"/>
      <c r="M18" s="22"/>
    </row>
    <row r="19" ht="14.3" customHeight="1" spans="1:13">
      <c r="A19" s="7"/>
      <c r="B19" s="7"/>
      <c r="C19" s="7"/>
      <c r="D19" s="6" t="s">
        <v>109</v>
      </c>
      <c r="E19" s="22"/>
      <c r="F19" s="22"/>
      <c r="G19" s="22"/>
      <c r="H19" s="22"/>
      <c r="I19" s="22"/>
      <c r="J19" s="22"/>
      <c r="K19" s="22"/>
      <c r="L19" s="22"/>
      <c r="M19" s="22"/>
    </row>
    <row r="20" ht="14.3" customHeight="1" spans="1:13">
      <c r="A20" s="7"/>
      <c r="B20" s="7"/>
      <c r="C20" s="7"/>
      <c r="D20" s="6" t="s">
        <v>110</v>
      </c>
      <c r="E20" s="22"/>
      <c r="F20" s="22"/>
      <c r="G20" s="22"/>
      <c r="H20" s="22"/>
      <c r="I20" s="22"/>
      <c r="J20" s="22"/>
      <c r="K20" s="22"/>
      <c r="L20" s="22"/>
      <c r="M20" s="22"/>
    </row>
    <row r="21" ht="14.3" customHeight="1" spans="1:13">
      <c r="A21" s="7"/>
      <c r="B21" s="7"/>
      <c r="C21" s="7"/>
      <c r="D21" s="6" t="s">
        <v>111</v>
      </c>
      <c r="E21" s="22"/>
      <c r="F21" s="22"/>
      <c r="G21" s="22"/>
      <c r="H21" s="22"/>
      <c r="I21" s="22"/>
      <c r="J21" s="22"/>
      <c r="K21" s="22"/>
      <c r="L21" s="22"/>
      <c r="M21" s="22"/>
    </row>
    <row r="22" ht="14.3" customHeight="1" spans="1:13">
      <c r="A22" s="7"/>
      <c r="B22" s="7"/>
      <c r="C22" s="7"/>
      <c r="D22" s="6" t="s">
        <v>112</v>
      </c>
      <c r="E22" s="22"/>
      <c r="F22" s="22"/>
      <c r="G22" s="22"/>
      <c r="H22" s="22"/>
      <c r="I22" s="22"/>
      <c r="J22" s="22"/>
      <c r="K22" s="22"/>
      <c r="L22" s="22"/>
      <c r="M22" s="22"/>
    </row>
    <row r="23" ht="14.3" customHeight="1" spans="1:13">
      <c r="A23" s="7"/>
      <c r="B23" s="7"/>
      <c r="C23" s="7"/>
      <c r="D23" s="6" t="s">
        <v>113</v>
      </c>
      <c r="E23" s="22"/>
      <c r="F23" s="22"/>
      <c r="G23" s="22"/>
      <c r="H23" s="22"/>
      <c r="I23" s="22"/>
      <c r="J23" s="22"/>
      <c r="K23" s="22"/>
      <c r="L23" s="22"/>
      <c r="M23" s="22"/>
    </row>
    <row r="24" ht="14.3" customHeight="1" spans="1:13">
      <c r="A24" s="7"/>
      <c r="B24" s="7"/>
      <c r="C24" s="7"/>
      <c r="D24" s="6" t="s">
        <v>114</v>
      </c>
      <c r="E24" s="22"/>
      <c r="F24" s="22"/>
      <c r="G24" s="22"/>
      <c r="H24" s="22"/>
      <c r="I24" s="22"/>
      <c r="J24" s="22"/>
      <c r="K24" s="22"/>
      <c r="L24" s="22"/>
      <c r="M24" s="22"/>
    </row>
    <row r="25" ht="14.3" customHeight="1" spans="1:13">
      <c r="A25" s="7"/>
      <c r="B25" s="7"/>
      <c r="C25" s="7"/>
      <c r="D25" s="6" t="s">
        <v>115</v>
      </c>
      <c r="E25" s="22"/>
      <c r="F25" s="22"/>
      <c r="G25" s="22"/>
      <c r="H25" s="22"/>
      <c r="I25" s="22"/>
      <c r="J25" s="22"/>
      <c r="K25" s="22"/>
      <c r="L25" s="22"/>
      <c r="M25" s="22"/>
    </row>
    <row r="26" ht="14.3" customHeight="1" spans="1:13">
      <c r="A26" s="7"/>
      <c r="B26" s="7"/>
      <c r="C26" s="7"/>
      <c r="D26" s="6" t="s">
        <v>116</v>
      </c>
      <c r="E26" s="22"/>
      <c r="F26" s="22"/>
      <c r="G26" s="22"/>
      <c r="H26" s="22"/>
      <c r="I26" s="22"/>
      <c r="J26" s="22"/>
      <c r="K26" s="22"/>
      <c r="L26" s="22"/>
      <c r="M26" s="22"/>
    </row>
    <row r="27" ht="14.3" customHeight="1" spans="1:13">
      <c r="A27" s="7"/>
      <c r="B27" s="7"/>
      <c r="C27" s="7"/>
      <c r="D27" s="6" t="s">
        <v>117</v>
      </c>
      <c r="E27" s="22"/>
      <c r="F27" s="22"/>
      <c r="G27" s="22"/>
      <c r="H27" s="22"/>
      <c r="I27" s="22"/>
      <c r="J27" s="22"/>
      <c r="K27" s="22"/>
      <c r="L27" s="22"/>
      <c r="M27" s="22"/>
    </row>
    <row r="28" ht="14.3" customHeight="1" spans="1:13">
      <c r="A28" s="7"/>
      <c r="B28" s="7"/>
      <c r="C28" s="7"/>
      <c r="D28" s="6" t="s">
        <v>118</v>
      </c>
      <c r="E28" s="22"/>
      <c r="F28" s="22"/>
      <c r="G28" s="22"/>
      <c r="H28" s="22"/>
      <c r="I28" s="22"/>
      <c r="J28" s="22"/>
      <c r="K28" s="22"/>
      <c r="L28" s="22"/>
      <c r="M28" s="22"/>
    </row>
    <row r="29" ht="14.3" customHeight="1" spans="1:13">
      <c r="A29" s="6" t="s">
        <v>119</v>
      </c>
      <c r="B29" s="6"/>
      <c r="C29" s="22">
        <v>628.24548</v>
      </c>
      <c r="D29" s="6" t="s">
        <v>120</v>
      </c>
      <c r="E29" s="22">
        <v>628.24548</v>
      </c>
      <c r="F29" s="22">
        <v>628.24548</v>
      </c>
      <c r="G29" s="22">
        <v>628.24548</v>
      </c>
      <c r="H29" s="22"/>
      <c r="I29" s="22"/>
      <c r="J29" s="22"/>
      <c r="K29" s="22"/>
      <c r="L29" s="22"/>
      <c r="M29" s="22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29:B2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Zeros="0" workbookViewId="0">
      <selection activeCell="H14" sqref="H14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11" t="s">
        <v>121</v>
      </c>
    </row>
    <row r="2" ht="30.9" customHeight="1" spans="1:14">
      <c r="A2" s="1" t="s">
        <v>122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0" t="s">
        <v>123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0" t="s">
        <v>3</v>
      </c>
    </row>
    <row r="4" ht="20.35" customHeight="1" spans="1:14">
      <c r="A4" s="7" t="s">
        <v>46</v>
      </c>
      <c r="B4" s="7"/>
      <c r="C4" s="7"/>
      <c r="D4" s="7" t="s">
        <v>124</v>
      </c>
      <c r="E4" s="7" t="s">
        <v>48</v>
      </c>
      <c r="F4" s="7" t="s">
        <v>49</v>
      </c>
      <c r="G4" s="7" t="s">
        <v>79</v>
      </c>
      <c r="H4" s="7"/>
      <c r="I4" s="7"/>
      <c r="J4" s="7"/>
      <c r="K4" s="7"/>
      <c r="L4" s="7" t="s">
        <v>80</v>
      </c>
      <c r="M4" s="7"/>
      <c r="N4" s="7"/>
    </row>
    <row r="5" ht="22.6" customHeight="1" spans="1:14">
      <c r="A5" s="7" t="s">
        <v>51</v>
      </c>
      <c r="B5" s="7" t="s">
        <v>52</v>
      </c>
      <c r="C5" s="7" t="s">
        <v>53</v>
      </c>
      <c r="D5" s="7"/>
      <c r="E5" s="7"/>
      <c r="F5" s="7"/>
      <c r="G5" s="7" t="s">
        <v>24</v>
      </c>
      <c r="H5" s="7" t="s">
        <v>81</v>
      </c>
      <c r="I5" s="7" t="s">
        <v>82</v>
      </c>
      <c r="J5" s="7" t="s">
        <v>83</v>
      </c>
      <c r="K5" s="7" t="s">
        <v>84</v>
      </c>
      <c r="L5" s="7" t="s">
        <v>24</v>
      </c>
      <c r="M5" s="7" t="s">
        <v>85</v>
      </c>
      <c r="N5" s="7" t="s">
        <v>86</v>
      </c>
    </row>
    <row r="6" ht="25" customHeight="1" spans="1:14">
      <c r="A6" s="44"/>
      <c r="B6" s="44"/>
      <c r="C6" s="45"/>
      <c r="D6" s="46" t="s">
        <v>54</v>
      </c>
      <c r="E6" s="47" t="s">
        <v>55</v>
      </c>
      <c r="F6" s="48">
        <f t="shared" ref="F6:F16" si="0">G6+L6</f>
        <v>628.24548</v>
      </c>
      <c r="G6" s="48">
        <f t="shared" ref="G6:G16" si="1">H6+I6+J6+K6</f>
        <v>416.24548</v>
      </c>
      <c r="H6" s="48">
        <v>401.6208</v>
      </c>
      <c r="I6" s="48">
        <v>7.510985</v>
      </c>
      <c r="J6" s="48">
        <v>7.113695</v>
      </c>
      <c r="K6" s="48">
        <v>0</v>
      </c>
      <c r="L6" s="48">
        <v>212</v>
      </c>
      <c r="M6" s="48">
        <v>212</v>
      </c>
      <c r="N6" s="48">
        <v>0</v>
      </c>
    </row>
    <row r="7" ht="25" customHeight="1" spans="1:14">
      <c r="A7" s="44"/>
      <c r="B7" s="44"/>
      <c r="C7" s="45"/>
      <c r="D7" s="46" t="s">
        <v>56</v>
      </c>
      <c r="E7" s="47" t="s">
        <v>57</v>
      </c>
      <c r="F7" s="48">
        <f t="shared" si="0"/>
        <v>542.432055</v>
      </c>
      <c r="G7" s="48">
        <f t="shared" si="1"/>
        <v>330.432055</v>
      </c>
      <c r="H7" s="48">
        <v>319.1204</v>
      </c>
      <c r="I7" s="48">
        <v>7.510985</v>
      </c>
      <c r="J7" s="48">
        <v>3.80067</v>
      </c>
      <c r="K7" s="48">
        <v>0</v>
      </c>
      <c r="L7" s="48">
        <v>212</v>
      </c>
      <c r="M7" s="48">
        <v>212</v>
      </c>
      <c r="N7" s="48">
        <v>0</v>
      </c>
    </row>
    <row r="8" ht="25" customHeight="1" spans="1:14">
      <c r="A8" s="44" t="s">
        <v>58</v>
      </c>
      <c r="B8" s="44" t="s">
        <v>59</v>
      </c>
      <c r="C8" s="45" t="s">
        <v>60</v>
      </c>
      <c r="D8" s="46" t="s">
        <v>87</v>
      </c>
      <c r="E8" s="47" t="s">
        <v>61</v>
      </c>
      <c r="F8" s="48">
        <f t="shared" si="0"/>
        <v>159.91227</v>
      </c>
      <c r="G8" s="48">
        <f t="shared" si="1"/>
        <v>109.91227</v>
      </c>
      <c r="H8" s="48">
        <v>102.286</v>
      </c>
      <c r="I8" s="48">
        <v>3.8256</v>
      </c>
      <c r="J8" s="48">
        <v>3.80067</v>
      </c>
      <c r="K8" s="48">
        <v>0</v>
      </c>
      <c r="L8" s="48">
        <v>50</v>
      </c>
      <c r="M8" s="48">
        <v>50</v>
      </c>
      <c r="N8" s="48">
        <v>0</v>
      </c>
    </row>
    <row r="9" ht="25" customHeight="1" spans="1:14">
      <c r="A9" s="44" t="s">
        <v>58</v>
      </c>
      <c r="B9" s="44" t="s">
        <v>59</v>
      </c>
      <c r="C9" s="45" t="s">
        <v>62</v>
      </c>
      <c r="D9" s="46" t="s">
        <v>87</v>
      </c>
      <c r="E9" s="47" t="s">
        <v>63</v>
      </c>
      <c r="F9" s="48">
        <f t="shared" si="0"/>
        <v>217</v>
      </c>
      <c r="G9" s="48">
        <f t="shared" si="1"/>
        <v>167</v>
      </c>
      <c r="H9" s="48">
        <v>167</v>
      </c>
      <c r="I9" s="48">
        <v>0</v>
      </c>
      <c r="J9" s="48">
        <v>0</v>
      </c>
      <c r="K9" s="48">
        <v>0</v>
      </c>
      <c r="L9" s="48">
        <v>50</v>
      </c>
      <c r="M9" s="48">
        <v>50</v>
      </c>
      <c r="N9" s="48">
        <v>0</v>
      </c>
    </row>
    <row r="10" ht="25" customHeight="1" spans="1:14">
      <c r="A10" s="44" t="s">
        <v>58</v>
      </c>
      <c r="B10" s="44" t="s">
        <v>59</v>
      </c>
      <c r="C10" s="45" t="s">
        <v>64</v>
      </c>
      <c r="D10" s="46" t="s">
        <v>87</v>
      </c>
      <c r="E10" s="47" t="s">
        <v>65</v>
      </c>
      <c r="F10" s="48">
        <f t="shared" si="0"/>
        <v>112</v>
      </c>
      <c r="G10" s="48">
        <f t="shared" si="1"/>
        <v>0</v>
      </c>
      <c r="H10" s="48">
        <v>0</v>
      </c>
      <c r="I10" s="48">
        <v>0</v>
      </c>
      <c r="J10" s="48">
        <v>0</v>
      </c>
      <c r="K10" s="48">
        <v>0</v>
      </c>
      <c r="L10" s="48">
        <v>112</v>
      </c>
      <c r="M10" s="48">
        <v>112</v>
      </c>
      <c r="N10" s="48">
        <v>0</v>
      </c>
    </row>
    <row r="11" ht="25" customHeight="1" spans="1:14">
      <c r="A11" s="44" t="s">
        <v>66</v>
      </c>
      <c r="B11" s="44" t="s">
        <v>67</v>
      </c>
      <c r="C11" s="45" t="s">
        <v>60</v>
      </c>
      <c r="D11" s="46" t="s">
        <v>87</v>
      </c>
      <c r="E11" s="47" t="s">
        <v>68</v>
      </c>
      <c r="F11" s="48">
        <f t="shared" si="0"/>
        <v>9.037385</v>
      </c>
      <c r="G11" s="48">
        <f t="shared" si="1"/>
        <v>9.037385</v>
      </c>
      <c r="H11" s="48">
        <v>5.352</v>
      </c>
      <c r="I11" s="48">
        <v>3.685385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</row>
    <row r="12" ht="25" customHeight="1" spans="1:14">
      <c r="A12" s="44" t="s">
        <v>66</v>
      </c>
      <c r="B12" s="44" t="s">
        <v>67</v>
      </c>
      <c r="C12" s="45" t="s">
        <v>67</v>
      </c>
      <c r="D12" s="46" t="s">
        <v>87</v>
      </c>
      <c r="E12" s="47" t="s">
        <v>69</v>
      </c>
      <c r="F12" s="48">
        <f t="shared" si="0"/>
        <v>29.0341</v>
      </c>
      <c r="G12" s="48">
        <f t="shared" si="1"/>
        <v>29.0341</v>
      </c>
      <c r="H12" s="48">
        <v>29.0341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</row>
    <row r="13" ht="25" customHeight="1" spans="1:14">
      <c r="A13" s="44" t="s">
        <v>70</v>
      </c>
      <c r="B13" s="44" t="s">
        <v>71</v>
      </c>
      <c r="C13" s="45" t="s">
        <v>60</v>
      </c>
      <c r="D13" s="46" t="s">
        <v>87</v>
      </c>
      <c r="E13" s="47" t="s">
        <v>72</v>
      </c>
      <c r="F13" s="48">
        <f t="shared" si="0"/>
        <v>13.5854</v>
      </c>
      <c r="G13" s="48">
        <f t="shared" si="1"/>
        <v>13.5854</v>
      </c>
      <c r="H13" s="48">
        <v>13.5854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</row>
    <row r="14" ht="25" customHeight="1" spans="1:14">
      <c r="A14" s="44" t="s">
        <v>70</v>
      </c>
      <c r="B14" s="44" t="s">
        <v>71</v>
      </c>
      <c r="C14" s="45" t="s">
        <v>64</v>
      </c>
      <c r="D14" s="46" t="s">
        <v>87</v>
      </c>
      <c r="E14" s="47" t="s">
        <v>73</v>
      </c>
      <c r="F14" s="48">
        <f t="shared" si="0"/>
        <v>1.8629</v>
      </c>
      <c r="G14" s="48">
        <f t="shared" si="1"/>
        <v>1.8629</v>
      </c>
      <c r="H14" s="48">
        <v>1.8629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</row>
    <row r="15" ht="25" customHeight="1" spans="1:14">
      <c r="A15" s="44"/>
      <c r="B15" s="44"/>
      <c r="C15" s="45"/>
      <c r="D15" s="46" t="s">
        <v>74</v>
      </c>
      <c r="E15" s="47" t="s">
        <v>75</v>
      </c>
      <c r="F15" s="48">
        <f t="shared" si="0"/>
        <v>85.813425</v>
      </c>
      <c r="G15" s="48">
        <f t="shared" si="1"/>
        <v>85.813425</v>
      </c>
      <c r="H15" s="48">
        <v>82.5004</v>
      </c>
      <c r="I15" s="48">
        <v>0</v>
      </c>
      <c r="J15" s="48">
        <v>3.313025</v>
      </c>
      <c r="K15" s="48">
        <v>0</v>
      </c>
      <c r="L15" s="48">
        <v>0</v>
      </c>
      <c r="M15" s="48">
        <v>0</v>
      </c>
      <c r="N15" s="48">
        <v>0</v>
      </c>
    </row>
    <row r="16" ht="25" customHeight="1" spans="1:14">
      <c r="A16" s="44" t="s">
        <v>58</v>
      </c>
      <c r="B16" s="44" t="s">
        <v>59</v>
      </c>
      <c r="C16" s="45" t="s">
        <v>62</v>
      </c>
      <c r="D16" s="46" t="s">
        <v>88</v>
      </c>
      <c r="E16" s="47" t="s">
        <v>63</v>
      </c>
      <c r="F16" s="48">
        <f t="shared" si="0"/>
        <v>85.813425</v>
      </c>
      <c r="G16" s="48">
        <f t="shared" si="1"/>
        <v>85.813425</v>
      </c>
      <c r="H16" s="48">
        <v>82.5004</v>
      </c>
      <c r="I16" s="48">
        <v>0</v>
      </c>
      <c r="J16" s="48">
        <v>3.313025</v>
      </c>
      <c r="K16" s="48">
        <v>0</v>
      </c>
      <c r="L16" s="48">
        <v>0</v>
      </c>
      <c r="M16" s="48">
        <v>0</v>
      </c>
      <c r="N16" s="48">
        <v>0</v>
      </c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selection activeCell="I16" sqref="I16"/>
    </sheetView>
  </sheetViews>
  <sheetFormatPr defaultColWidth="10" defaultRowHeight="13.5"/>
  <cols>
    <col min="1" max="1" width="4.88333333333333" customWidth="1"/>
    <col min="2" max="2" width="4.61666666666667" customWidth="1"/>
    <col min="3" max="3" width="7.875" customWidth="1"/>
    <col min="4" max="4" width="4.61666666666667" customWidth="1"/>
    <col min="5" max="5" width="5.20833333333333" customWidth="1"/>
    <col min="6" max="6" width="7.2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19"/>
      <c r="S1" s="11" t="s">
        <v>125</v>
      </c>
    </row>
    <row r="2" ht="26.35" customHeight="1" spans="1:19">
      <c r="A2" s="1" t="s">
        <v>126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11"/>
      <c r="B3" s="11"/>
      <c r="C3" s="11"/>
      <c r="D3" s="11"/>
      <c r="E3" s="11"/>
      <c r="F3" s="11"/>
      <c r="G3" s="11"/>
      <c r="H3" s="11"/>
    </row>
    <row r="4" ht="14.3" customHeight="1" spans="1:19">
      <c r="A4" s="20" t="s">
        <v>127</v>
      </c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S4" s="19" t="s">
        <v>3</v>
      </c>
    </row>
    <row r="5" ht="28.9" customHeight="1" spans="1:19">
      <c r="A5" s="7" t="s">
        <v>128</v>
      </c>
      <c r="B5" s="7"/>
      <c r="C5" s="7"/>
      <c r="D5" s="7" t="s">
        <v>129</v>
      </c>
      <c r="E5" s="7"/>
      <c r="F5" s="7"/>
      <c r="G5" s="7" t="s">
        <v>49</v>
      </c>
      <c r="H5" s="7" t="s">
        <v>50</v>
      </c>
      <c r="I5" s="7"/>
      <c r="J5" s="7"/>
      <c r="K5" s="7"/>
      <c r="L5" s="7"/>
      <c r="M5" s="7"/>
      <c r="N5" s="7" t="s">
        <v>12</v>
      </c>
      <c r="O5" s="7" t="s">
        <v>13</v>
      </c>
      <c r="P5" s="7" t="s">
        <v>14</v>
      </c>
      <c r="Q5" s="9" t="s">
        <v>15</v>
      </c>
      <c r="R5" s="7" t="s">
        <v>16</v>
      </c>
      <c r="S5" s="7" t="s">
        <v>17</v>
      </c>
    </row>
    <row r="6" ht="34.95" customHeight="1" spans="1:19">
      <c r="A6" s="7" t="s">
        <v>51</v>
      </c>
      <c r="B6" s="7" t="s">
        <v>52</v>
      </c>
      <c r="C6" s="7" t="s">
        <v>130</v>
      </c>
      <c r="D6" s="7" t="s">
        <v>51</v>
      </c>
      <c r="E6" s="7" t="s">
        <v>52</v>
      </c>
      <c r="F6" s="7" t="s">
        <v>130</v>
      </c>
      <c r="G6" s="7"/>
      <c r="H6" s="7" t="s">
        <v>24</v>
      </c>
      <c r="I6" s="7" t="s">
        <v>26</v>
      </c>
      <c r="J6" s="7" t="s">
        <v>20</v>
      </c>
      <c r="K6" s="7" t="s">
        <v>21</v>
      </c>
      <c r="L6" s="7" t="s">
        <v>22</v>
      </c>
      <c r="M6" s="7" t="s">
        <v>23</v>
      </c>
      <c r="N6" s="7"/>
      <c r="O6" s="7"/>
      <c r="P6" s="7"/>
      <c r="Q6" s="9"/>
      <c r="R6" s="7"/>
      <c r="S6" s="7"/>
    </row>
    <row r="7" ht="25" customHeight="1" spans="1:19">
      <c r="A7" s="10" t="s">
        <v>131</v>
      </c>
      <c r="B7" s="26" t="s">
        <v>60</v>
      </c>
      <c r="C7" s="27" t="s">
        <v>132</v>
      </c>
      <c r="D7" s="28" t="s">
        <v>133</v>
      </c>
      <c r="E7" s="28" t="s">
        <v>60</v>
      </c>
      <c r="F7" s="28" t="s">
        <v>134</v>
      </c>
      <c r="G7" s="22">
        <v>115.218</v>
      </c>
      <c r="H7" s="22">
        <v>115.218</v>
      </c>
      <c r="I7" s="22">
        <v>115.218</v>
      </c>
      <c r="J7" s="22"/>
      <c r="K7" s="22"/>
      <c r="L7" s="22"/>
      <c r="M7" s="22"/>
      <c r="N7" s="22"/>
      <c r="O7" s="22"/>
      <c r="P7" s="22"/>
      <c r="Q7" s="22"/>
      <c r="R7" s="22"/>
      <c r="S7" s="22"/>
    </row>
    <row r="8" ht="25" customHeight="1" spans="1:19">
      <c r="A8" s="10" t="s">
        <v>131</v>
      </c>
      <c r="B8" s="26" t="s">
        <v>60</v>
      </c>
      <c r="C8" s="27" t="s">
        <v>132</v>
      </c>
      <c r="D8" s="28" t="s">
        <v>133</v>
      </c>
      <c r="E8" s="28" t="s">
        <v>60</v>
      </c>
      <c r="F8" s="28" t="s">
        <v>135</v>
      </c>
      <c r="G8" s="22">
        <v>38.19</v>
      </c>
      <c r="H8" s="22">
        <v>38.19</v>
      </c>
      <c r="I8" s="22">
        <v>38.19</v>
      </c>
      <c r="J8" s="22"/>
      <c r="K8" s="22"/>
      <c r="L8" s="22"/>
      <c r="M8" s="22"/>
      <c r="N8" s="22"/>
      <c r="O8" s="22"/>
      <c r="P8" s="22"/>
      <c r="Q8" s="22"/>
      <c r="R8" s="22"/>
      <c r="S8" s="22"/>
    </row>
    <row r="9" ht="25" customHeight="1" spans="1:19">
      <c r="A9" s="10" t="s">
        <v>131</v>
      </c>
      <c r="B9" s="26" t="s">
        <v>60</v>
      </c>
      <c r="C9" s="27" t="s">
        <v>132</v>
      </c>
      <c r="D9" s="28" t="s">
        <v>133</v>
      </c>
      <c r="E9" s="28" t="s">
        <v>60</v>
      </c>
      <c r="F9" s="28" t="s">
        <v>136</v>
      </c>
      <c r="G9" s="22">
        <v>7.0836</v>
      </c>
      <c r="H9" s="22">
        <v>7.0836</v>
      </c>
      <c r="I9" s="22">
        <v>7.0836</v>
      </c>
      <c r="J9" s="22"/>
      <c r="K9" s="22"/>
      <c r="L9" s="22"/>
      <c r="M9" s="22"/>
      <c r="N9" s="22"/>
      <c r="O9" s="22"/>
      <c r="P9" s="22"/>
      <c r="Q9" s="22"/>
      <c r="R9" s="22"/>
      <c r="S9" s="22"/>
    </row>
    <row r="10" ht="25" customHeight="1" spans="1:19">
      <c r="A10" s="10" t="s">
        <v>131</v>
      </c>
      <c r="B10" s="26" t="s">
        <v>60</v>
      </c>
      <c r="C10" s="27" t="s">
        <v>132</v>
      </c>
      <c r="D10" s="28" t="s">
        <v>133</v>
      </c>
      <c r="E10" s="28" t="s">
        <v>60</v>
      </c>
      <c r="F10" s="28" t="s">
        <v>137</v>
      </c>
      <c r="G10" s="22">
        <v>0.62</v>
      </c>
      <c r="H10" s="22">
        <v>0.62</v>
      </c>
      <c r="I10" s="22">
        <v>0.62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ht="25" customHeight="1" spans="1:19">
      <c r="A11" s="29" t="s">
        <v>131</v>
      </c>
      <c r="B11" s="30" t="s">
        <v>60</v>
      </c>
      <c r="C11" s="31" t="s">
        <v>132</v>
      </c>
      <c r="D11" s="28" t="s">
        <v>133</v>
      </c>
      <c r="E11" s="28" t="s">
        <v>60</v>
      </c>
      <c r="F11" s="28" t="s">
        <v>138</v>
      </c>
      <c r="G11" s="22">
        <v>29.0341</v>
      </c>
      <c r="H11" s="22">
        <v>29.0341</v>
      </c>
      <c r="I11" s="22">
        <v>29.0341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ht="25" customHeight="1" spans="1:19">
      <c r="A12" s="32" t="s">
        <v>131</v>
      </c>
      <c r="B12" s="33" t="s">
        <v>60</v>
      </c>
      <c r="C12" s="34" t="s">
        <v>132</v>
      </c>
      <c r="D12" s="35" t="s">
        <v>133</v>
      </c>
      <c r="E12" s="35" t="s">
        <v>60</v>
      </c>
      <c r="F12" s="35" t="s">
        <v>139</v>
      </c>
      <c r="G12" s="22">
        <v>0.1657</v>
      </c>
      <c r="H12" s="22">
        <v>0.1657</v>
      </c>
      <c r="I12" s="22">
        <v>0.1657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ht="25" customHeight="1" spans="1:19">
      <c r="A13" s="36" t="s">
        <v>131</v>
      </c>
      <c r="B13" s="37" t="s">
        <v>60</v>
      </c>
      <c r="C13" s="37" t="s">
        <v>132</v>
      </c>
      <c r="D13" s="28" t="s">
        <v>133</v>
      </c>
      <c r="E13" s="28" t="s">
        <v>60</v>
      </c>
      <c r="F13" s="28" t="s">
        <v>140</v>
      </c>
      <c r="G13" s="22">
        <v>13.5854</v>
      </c>
      <c r="H13" s="22">
        <v>13.5854</v>
      </c>
      <c r="I13" s="22">
        <v>13.5854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ht="25" customHeight="1" spans="1:19">
      <c r="A14" s="36" t="s">
        <v>131</v>
      </c>
      <c r="B14" s="37" t="s">
        <v>60</v>
      </c>
      <c r="C14" s="37" t="s">
        <v>132</v>
      </c>
      <c r="D14" s="28" t="s">
        <v>133</v>
      </c>
      <c r="E14" s="28" t="s">
        <v>60</v>
      </c>
      <c r="F14" s="28" t="s">
        <v>141</v>
      </c>
      <c r="G14" s="22">
        <v>0.9468</v>
      </c>
      <c r="H14" s="22">
        <v>0.9468</v>
      </c>
      <c r="I14" s="22">
        <v>0.9468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ht="25" customHeight="1" spans="1:19">
      <c r="A15" s="36" t="s">
        <v>131</v>
      </c>
      <c r="B15" s="37" t="s">
        <v>60</v>
      </c>
      <c r="C15" s="37" t="s">
        <v>132</v>
      </c>
      <c r="D15" s="28" t="s">
        <v>133</v>
      </c>
      <c r="E15" s="28" t="s">
        <v>60</v>
      </c>
      <c r="F15" s="28" t="s">
        <v>142</v>
      </c>
      <c r="G15" s="22">
        <v>0.3864</v>
      </c>
      <c r="H15" s="22">
        <v>0.3864</v>
      </c>
      <c r="I15" s="22">
        <v>0.3864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ht="25" customHeight="1" spans="1:19">
      <c r="A16" s="36" t="s">
        <v>131</v>
      </c>
      <c r="B16" s="37" t="s">
        <v>60</v>
      </c>
      <c r="C16" s="37" t="s">
        <v>132</v>
      </c>
      <c r="D16" s="28" t="s">
        <v>133</v>
      </c>
      <c r="E16" s="28" t="s">
        <v>60</v>
      </c>
      <c r="F16" s="38" t="s">
        <v>143</v>
      </c>
      <c r="G16" s="22">
        <v>196.3908</v>
      </c>
      <c r="H16" s="22">
        <v>196.3908</v>
      </c>
      <c r="I16" s="22">
        <v>196.3908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ht="25" customHeight="1" spans="1:19">
      <c r="A17" s="36" t="s">
        <v>131</v>
      </c>
      <c r="B17" s="37" t="s">
        <v>60</v>
      </c>
      <c r="C17" s="37" t="s">
        <v>132</v>
      </c>
      <c r="D17" s="28" t="s">
        <v>133</v>
      </c>
      <c r="E17" s="28" t="s">
        <v>60</v>
      </c>
      <c r="F17" s="38" t="s">
        <v>144</v>
      </c>
      <c r="G17" s="22">
        <v>0.5</v>
      </c>
      <c r="H17" s="22">
        <v>0.5</v>
      </c>
      <c r="I17" s="22">
        <v>0.5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ht="25" customHeight="1" spans="1:19">
      <c r="A18" s="39" t="s">
        <v>131</v>
      </c>
      <c r="B18" s="37" t="s">
        <v>60</v>
      </c>
      <c r="C18" s="40" t="s">
        <v>82</v>
      </c>
      <c r="D18" s="41" t="s">
        <v>145</v>
      </c>
      <c r="E18" s="41" t="s">
        <v>60</v>
      </c>
      <c r="F18" s="38" t="s">
        <v>146</v>
      </c>
      <c r="G18" s="22">
        <v>3.8256</v>
      </c>
      <c r="H18" s="22">
        <v>3.8256</v>
      </c>
      <c r="I18" s="22">
        <v>3.8256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ht="25" customHeight="1" spans="1:19">
      <c r="A19" s="39" t="s">
        <v>131</v>
      </c>
      <c r="B19" s="37" t="s">
        <v>60</v>
      </c>
      <c r="C19" s="40" t="s">
        <v>82</v>
      </c>
      <c r="D19" s="41" t="s">
        <v>145</v>
      </c>
      <c r="E19" s="41" t="s">
        <v>60</v>
      </c>
      <c r="F19" s="38" t="s">
        <v>147</v>
      </c>
      <c r="G19" s="22">
        <v>0.2448</v>
      </c>
      <c r="H19" s="22">
        <v>0.2448</v>
      </c>
      <c r="I19" s="22">
        <v>0.2448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ht="25" customHeight="1" spans="1:19">
      <c r="A20" s="39" t="s">
        <v>131</v>
      </c>
      <c r="B20" s="37" t="s">
        <v>60</v>
      </c>
      <c r="C20" s="40" t="s">
        <v>82</v>
      </c>
      <c r="D20" s="41" t="s">
        <v>145</v>
      </c>
      <c r="E20" s="41" t="s">
        <v>60</v>
      </c>
      <c r="F20" s="38" t="s">
        <v>148</v>
      </c>
      <c r="G20" s="22">
        <v>1.740585</v>
      </c>
      <c r="H20" s="22">
        <v>1.740585</v>
      </c>
      <c r="I20" s="22">
        <v>1.740585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ht="25" customHeight="1" spans="1:19">
      <c r="A21" s="39" t="s">
        <v>131</v>
      </c>
      <c r="B21" s="37" t="s">
        <v>60</v>
      </c>
      <c r="C21" s="40" t="s">
        <v>82</v>
      </c>
      <c r="D21" s="41" t="s">
        <v>145</v>
      </c>
      <c r="E21" s="41" t="s">
        <v>60</v>
      </c>
      <c r="F21" s="38" t="s">
        <v>149</v>
      </c>
      <c r="G21" s="22">
        <v>1.2</v>
      </c>
      <c r="H21" s="22">
        <v>1.2</v>
      </c>
      <c r="I21" s="22">
        <v>1.2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ht="25" customHeight="1" spans="1:19">
      <c r="A22" s="39" t="s">
        <v>150</v>
      </c>
      <c r="B22" s="37" t="s">
        <v>60</v>
      </c>
      <c r="C22" s="40" t="s">
        <v>83</v>
      </c>
      <c r="D22" s="39" t="s">
        <v>151</v>
      </c>
      <c r="E22" s="39" t="s">
        <v>60</v>
      </c>
      <c r="F22" s="38" t="s">
        <v>152</v>
      </c>
      <c r="G22" s="22">
        <v>2.28</v>
      </c>
      <c r="H22" s="22">
        <v>2.28</v>
      </c>
      <c r="I22" s="22">
        <v>2.28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ht="25" customHeight="1" spans="1:19">
      <c r="A23" s="39" t="s">
        <v>150</v>
      </c>
      <c r="B23" s="37" t="s">
        <v>60</v>
      </c>
      <c r="C23" s="40" t="s">
        <v>83</v>
      </c>
      <c r="D23" s="39" t="s">
        <v>151</v>
      </c>
      <c r="E23" s="39" t="s">
        <v>60</v>
      </c>
      <c r="F23" s="38" t="s">
        <v>153</v>
      </c>
      <c r="G23" s="22">
        <v>1.953245</v>
      </c>
      <c r="H23" s="22">
        <v>1.953245</v>
      </c>
      <c r="I23" s="22">
        <v>1.953245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ht="25" customHeight="1" spans="1:19">
      <c r="A24" s="39" t="s">
        <v>150</v>
      </c>
      <c r="B24" s="37" t="s">
        <v>60</v>
      </c>
      <c r="C24" s="40" t="s">
        <v>83</v>
      </c>
      <c r="D24" s="39" t="s">
        <v>151</v>
      </c>
      <c r="E24" s="39" t="s">
        <v>60</v>
      </c>
      <c r="F24" s="38" t="s">
        <v>154</v>
      </c>
      <c r="G24" s="22">
        <v>2.88045</v>
      </c>
      <c r="H24" s="22">
        <v>2.88045</v>
      </c>
      <c r="I24" s="22">
        <v>2.88045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ht="25" customHeight="1" spans="1:19">
      <c r="A25" s="40" t="s">
        <v>150</v>
      </c>
      <c r="B25" s="37" t="s">
        <v>60</v>
      </c>
      <c r="C25" s="40" t="s">
        <v>83</v>
      </c>
      <c r="D25" s="40" t="s">
        <v>151</v>
      </c>
      <c r="E25" s="40" t="s">
        <v>64</v>
      </c>
      <c r="F25" s="38" t="s">
        <v>155</v>
      </c>
      <c r="G25" s="22">
        <v>212</v>
      </c>
      <c r="H25" s="22">
        <v>212</v>
      </c>
      <c r="I25" s="22">
        <v>212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B15" sqref="B15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9"/>
      <c r="D1" s="11" t="s">
        <v>156</v>
      </c>
    </row>
    <row r="2" ht="35.4" customHeight="1" spans="1:4">
      <c r="A2" s="1" t="s">
        <v>157</v>
      </c>
      <c r="B2" s="1"/>
      <c r="C2" s="1"/>
      <c r="D2" s="1"/>
    </row>
    <row r="3" ht="14.3" customHeight="1" spans="1:4">
      <c r="A3" s="21" t="s">
        <v>158</v>
      </c>
      <c r="B3" s="19"/>
      <c r="C3" s="19"/>
      <c r="D3" s="11" t="s">
        <v>3</v>
      </c>
    </row>
    <row r="4" ht="14.3" customHeight="1" spans="1:4">
      <c r="A4" s="24" t="s">
        <v>159</v>
      </c>
      <c r="B4" s="24"/>
      <c r="C4" s="24" t="s">
        <v>160</v>
      </c>
      <c r="D4" s="24"/>
    </row>
    <row r="5" ht="14.3" customHeight="1" spans="1:4">
      <c r="A5" s="7" t="s">
        <v>161</v>
      </c>
      <c r="B5" s="7"/>
      <c r="C5" s="8"/>
      <c r="D5" s="8"/>
    </row>
    <row r="6" ht="14.3" customHeight="1" spans="1:4">
      <c r="A6" s="9" t="s">
        <v>162</v>
      </c>
      <c r="B6" s="9"/>
      <c r="C6" s="8"/>
      <c r="D6" s="8"/>
    </row>
    <row r="7" ht="14.3" customHeight="1" spans="1:4">
      <c r="A7" s="9" t="s">
        <v>163</v>
      </c>
      <c r="B7" s="9"/>
      <c r="C7" s="8"/>
      <c r="D7" s="8"/>
    </row>
    <row r="8" ht="14.3" customHeight="1" spans="1:4">
      <c r="A8" s="16" t="s">
        <v>164</v>
      </c>
      <c r="B8" s="16"/>
      <c r="C8" s="25"/>
      <c r="D8" s="25"/>
    </row>
    <row r="9" ht="14.3" customHeight="1" spans="1:4">
      <c r="A9" s="5" t="s">
        <v>165</v>
      </c>
      <c r="B9" s="5"/>
      <c r="C9" s="4"/>
      <c r="D9" s="4"/>
    </row>
    <row r="10" ht="14.3" customHeight="1" spans="1:4">
      <c r="A10" s="5" t="s">
        <v>166</v>
      </c>
      <c r="B10" s="5"/>
      <c r="C10" s="4"/>
      <c r="D10" s="4"/>
    </row>
    <row r="11" ht="68" customHeight="1" spans="1:4">
      <c r="A11" s="19" t="s">
        <v>167</v>
      </c>
      <c r="B11" s="19"/>
      <c r="C11" s="19"/>
      <c r="D11" s="19"/>
    </row>
    <row r="12" ht="14.3" customHeight="1"/>
    <row r="13" ht="14.3" customHeight="1" spans="10:10">
      <c r="J13" s="19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9"/>
      <c r="N1" s="11" t="s">
        <v>168</v>
      </c>
    </row>
    <row r="2" ht="30.9" customHeight="1" spans="1:14">
      <c r="A2" s="1" t="s">
        <v>169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0" t="s">
        <v>123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0" t="s">
        <v>3</v>
      </c>
    </row>
    <row r="4" ht="20.35" customHeight="1" spans="1:14">
      <c r="A4" s="7" t="s">
        <v>46</v>
      </c>
      <c r="B4" s="7"/>
      <c r="C4" s="7"/>
      <c r="D4" s="7" t="s">
        <v>78</v>
      </c>
      <c r="E4" s="7" t="s">
        <v>48</v>
      </c>
      <c r="F4" s="7" t="s">
        <v>49</v>
      </c>
      <c r="G4" s="7" t="s">
        <v>79</v>
      </c>
      <c r="H4" s="7"/>
      <c r="I4" s="7"/>
      <c r="J4" s="7"/>
      <c r="K4" s="7"/>
      <c r="L4" s="7" t="s">
        <v>80</v>
      </c>
      <c r="M4" s="7"/>
      <c r="N4" s="7"/>
    </row>
    <row r="5" ht="23.5" customHeight="1" spans="1:14">
      <c r="A5" s="7" t="s">
        <v>51</v>
      </c>
      <c r="B5" s="7" t="s">
        <v>52</v>
      </c>
      <c r="C5" s="7" t="s">
        <v>53</v>
      </c>
      <c r="D5" s="7"/>
      <c r="E5" s="7"/>
      <c r="F5" s="7"/>
      <c r="G5" s="7" t="s">
        <v>24</v>
      </c>
      <c r="H5" s="7" t="s">
        <v>81</v>
      </c>
      <c r="I5" s="7" t="s">
        <v>82</v>
      </c>
      <c r="J5" s="7" t="s">
        <v>83</v>
      </c>
      <c r="K5" s="7" t="s">
        <v>84</v>
      </c>
      <c r="L5" s="7" t="s">
        <v>24</v>
      </c>
      <c r="M5" s="7" t="s">
        <v>85</v>
      </c>
      <c r="N5" s="7" t="s">
        <v>86</v>
      </c>
    </row>
    <row r="6" ht="14.3" customHeight="1" spans="1:14">
      <c r="A6" s="7" t="s">
        <v>41</v>
      </c>
      <c r="B6" s="7"/>
      <c r="C6" s="7"/>
      <c r="D6" s="7"/>
      <c r="E6" s="7" t="s">
        <v>95</v>
      </c>
      <c r="F6" s="22"/>
      <c r="G6" s="22"/>
      <c r="H6" s="22"/>
      <c r="I6" s="22"/>
      <c r="J6" s="22"/>
      <c r="K6" s="22"/>
      <c r="L6" s="22"/>
      <c r="M6" s="22"/>
      <c r="N6" s="22"/>
    </row>
    <row r="7" ht="14.3" customHeight="1" spans="1:14">
      <c r="A7" s="7"/>
      <c r="B7" s="7"/>
      <c r="C7" s="7"/>
      <c r="D7" s="7"/>
      <c r="E7" s="6"/>
      <c r="F7" s="22"/>
      <c r="G7" s="22"/>
      <c r="H7" s="22"/>
      <c r="I7" s="22"/>
      <c r="J7" s="22"/>
      <c r="K7" s="22"/>
      <c r="L7" s="22"/>
      <c r="M7" s="22"/>
      <c r="N7" s="22"/>
    </row>
    <row r="8" ht="14.3" customHeight="1" spans="1:14">
      <c r="A8" s="7"/>
      <c r="B8" s="7"/>
      <c r="C8" s="7"/>
      <c r="D8" s="7"/>
      <c r="E8" s="23"/>
      <c r="F8" s="22"/>
      <c r="G8" s="22"/>
      <c r="H8" s="22"/>
      <c r="I8" s="22"/>
      <c r="J8" s="22"/>
      <c r="K8" s="22"/>
      <c r="L8" s="22"/>
      <c r="M8" s="22"/>
      <c r="N8" s="22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G21" sqref="G21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9"/>
      <c r="N1" s="11" t="s">
        <v>170</v>
      </c>
    </row>
    <row r="2" ht="30.9" customHeight="1" spans="1:14">
      <c r="A2" s="1" t="s">
        <v>171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0" t="s">
        <v>123</v>
      </c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0" t="s">
        <v>3</v>
      </c>
    </row>
    <row r="4" ht="20.35" customHeight="1" spans="1:14">
      <c r="A4" s="7" t="s">
        <v>46</v>
      </c>
      <c r="B4" s="7"/>
      <c r="C4" s="7"/>
      <c r="D4" s="7" t="s">
        <v>78</v>
      </c>
      <c r="E4" s="7" t="s">
        <v>48</v>
      </c>
      <c r="F4" s="7" t="s">
        <v>49</v>
      </c>
      <c r="G4" s="7" t="s">
        <v>79</v>
      </c>
      <c r="H4" s="7"/>
      <c r="I4" s="7"/>
      <c r="J4" s="7"/>
      <c r="K4" s="7"/>
      <c r="L4" s="7" t="s">
        <v>80</v>
      </c>
      <c r="M4" s="7"/>
      <c r="N4" s="7"/>
    </row>
    <row r="5" ht="27" customHeight="1" spans="1:14">
      <c r="A5" s="7" t="s">
        <v>51</v>
      </c>
      <c r="B5" s="7" t="s">
        <v>52</v>
      </c>
      <c r="C5" s="7" t="s">
        <v>53</v>
      </c>
      <c r="D5" s="7"/>
      <c r="E5" s="7"/>
      <c r="F5" s="7"/>
      <c r="G5" s="7" t="s">
        <v>24</v>
      </c>
      <c r="H5" s="7" t="s">
        <v>81</v>
      </c>
      <c r="I5" s="7" t="s">
        <v>82</v>
      </c>
      <c r="J5" s="7" t="s">
        <v>83</v>
      </c>
      <c r="K5" s="7" t="s">
        <v>84</v>
      </c>
      <c r="L5" s="7" t="s">
        <v>24</v>
      </c>
      <c r="M5" s="7" t="s">
        <v>85</v>
      </c>
      <c r="N5" s="7" t="s">
        <v>86</v>
      </c>
    </row>
    <row r="6" ht="14.3" customHeight="1" spans="1:14">
      <c r="A6" s="7" t="s">
        <v>41</v>
      </c>
      <c r="B6" s="7"/>
      <c r="C6" s="7"/>
      <c r="D6" s="7"/>
      <c r="E6" s="7" t="s">
        <v>95</v>
      </c>
      <c r="F6" s="22"/>
      <c r="G6" s="22"/>
      <c r="H6" s="22"/>
      <c r="I6" s="22"/>
      <c r="J6" s="22"/>
      <c r="K6" s="22"/>
      <c r="L6" s="22"/>
      <c r="M6" s="22"/>
      <c r="N6" s="22"/>
    </row>
    <row r="7" ht="14.3" customHeight="1" spans="1:14">
      <c r="A7" s="7"/>
      <c r="B7" s="7"/>
      <c r="C7" s="7"/>
      <c r="D7" s="7"/>
      <c r="E7" s="6"/>
      <c r="F7" s="22"/>
      <c r="G7" s="22"/>
      <c r="H7" s="22"/>
      <c r="I7" s="22"/>
      <c r="J7" s="22"/>
      <c r="K7" s="22"/>
      <c r="L7" s="22"/>
      <c r="M7" s="22"/>
      <c r="N7" s="22"/>
    </row>
    <row r="8" ht="14.3" customHeight="1" spans="1:14">
      <c r="A8" s="7"/>
      <c r="B8" s="7"/>
      <c r="C8" s="7"/>
      <c r="D8" s="7"/>
      <c r="E8" s="23"/>
      <c r="F8" s="22"/>
      <c r="G8" s="22"/>
      <c r="H8" s="22"/>
      <c r="I8" s="22"/>
      <c r="J8" s="22"/>
      <c r="K8" s="22"/>
      <c r="L8" s="22"/>
      <c r="M8" s="22"/>
      <c r="N8" s="22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2021-04-02T04:15:27Z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B0B1EE8AAEBD48839DB2E43D076F7925</vt:lpwstr>
  </property>
</Properties>
</file>