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2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'7_2021年一般公共预算“三公”经费支出情况表'!$A$1:$D$11</definedName>
  </definedNames>
  <calcPr calcId="144525"/>
</workbook>
</file>

<file path=xl/sharedStrings.xml><?xml version="1.0" encoding="utf-8"?>
<sst xmlns="http://schemas.openxmlformats.org/spreadsheetml/2006/main" count="815" uniqueCount="248">
  <si>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</si>
  <si>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</si>
  <si>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</si>
  <si>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</si>
  <si>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</si>
  <si>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</si>
  <si>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</si>
  <si>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</si>
  <si>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</si>
  <si>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</si>
  <si>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</si>
  <si>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</si>
  <si>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</si>
  <si>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</si>
  <si>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</si>
  <si>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</si>
  <si>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</si>
  <si>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</si>
  <si>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</si>
  <si>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</si>
  <si>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</si>
  <si>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</si>
  <si>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</si>
  <si>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</si>
  <si>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</si>
  <si>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</si>
  <si>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</si>
  <si>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</si>
  <si>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</si>
  <si>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</si>
  <si>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</si>
  <si>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</si>
  <si>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</si>
  <si>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</si>
  <si>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</si>
  <si>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</si>
  <si>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</si>
  <si>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</si>
  <si>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</si>
  <si>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</si>
  <si>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</si>
  <si>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</si>
  <si>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</si>
  <si>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</si>
  <si>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</si>
  <si>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</si>
  <si>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</si>
  <si>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</si>
  <si>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</si>
  <si>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</si>
  <si>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</si>
  <si>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</si>
  <si>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</si>
  <si>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</si>
  <si>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</si>
  <si>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107</t>
  </si>
  <si>
    <t>伊川县人事劳动和社会保障局</t>
  </si>
  <si>
    <t xml:space="preserve">  107001</t>
  </si>
  <si>
    <t xml:space="preserve">  伊川县人事劳动和社会保障局</t>
  </si>
  <si>
    <t>208</t>
  </si>
  <si>
    <t>01</t>
  </si>
  <si>
    <t xml:space="preserve">    </t>
  </si>
  <si>
    <t xml:space="preserve">    行政运行</t>
  </si>
  <si>
    <t>09</t>
  </si>
  <si>
    <t xml:space="preserve">    社会保险经办机构</t>
  </si>
  <si>
    <t>99</t>
  </si>
  <si>
    <t xml:space="preserve">    其他人力资源和社会保障管理事务支出</t>
  </si>
  <si>
    <t>05</t>
  </si>
  <si>
    <t xml:space="preserve">    行政单位离退休</t>
  </si>
  <si>
    <t xml:space="preserve">    机关事业单位基本养老保险缴费支出</t>
  </si>
  <si>
    <t>07</t>
  </si>
  <si>
    <t xml:space="preserve">    公益性岗位补贴</t>
  </si>
  <si>
    <t>210</t>
  </si>
  <si>
    <t>11</t>
  </si>
  <si>
    <t xml:space="preserve">    行政单位医疗</t>
  </si>
  <si>
    <t xml:space="preserve">    其他行政事业单位医疗支出</t>
  </si>
  <si>
    <t>213</t>
  </si>
  <si>
    <t>52</t>
  </si>
  <si>
    <t xml:space="preserve">    对高校毕业生到基层任职补助</t>
  </si>
  <si>
    <t xml:space="preserve">  107003</t>
  </si>
  <si>
    <t xml:space="preserve">  伊川县技工学校</t>
  </si>
  <si>
    <t>205</t>
  </si>
  <si>
    <t>03</t>
  </si>
  <si>
    <t xml:space="preserve">    技校教育</t>
  </si>
  <si>
    <t>02</t>
  </si>
  <si>
    <t xml:space="preserve">    事业单位医疗</t>
  </si>
  <si>
    <t>503</t>
  </si>
  <si>
    <t>伊川县劳动就业服务管理中心</t>
  </si>
  <si>
    <t xml:space="preserve">  503001</t>
  </si>
  <si>
    <t xml:space="preserve">  伊川县劳动就业服务管理中心</t>
  </si>
  <si>
    <t>06</t>
  </si>
  <si>
    <t xml:space="preserve">    就业管理事务</t>
  </si>
  <si>
    <t xml:space="preserve">    事业单位离退休</t>
  </si>
  <si>
    <t>508</t>
  </si>
  <si>
    <t>伊川县创业贷款担保中心</t>
  </si>
  <si>
    <t xml:space="preserve">  508001</t>
  </si>
  <si>
    <t xml:space="preserve">  伊川县创业贷款担保中心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</si>
  <si>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</si>
  <si>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</si>
  <si>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</si>
  <si>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</si>
  <si>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</si>
  <si>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</si>
  <si>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商品和服务支出</t>
  </si>
  <si>
    <t>对个人和家庭补助</t>
  </si>
  <si>
    <t>资本性支出</t>
  </si>
  <si>
    <t>运转类经费（专项业务）</t>
  </si>
  <si>
    <t>特定目标类</t>
  </si>
  <si>
    <t xml:space="preserve">    107001</t>
  </si>
  <si>
    <t xml:space="preserve">    107003</t>
  </si>
  <si>
    <t xml:space="preserve">    503001</t>
  </si>
  <si>
    <t xml:space="preserve">    508001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</si>
  <si>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</si>
  <si>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</si>
  <si>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</si>
  <si>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</si>
  <si>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</si>
  <si>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</si>
  <si>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</si>
  <si>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</si>
  <si>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</si>
  <si>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</si>
  <si>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</si>
  <si>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</si>
  <si>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</si>
  <si>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</si>
  <si>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</si>
  <si>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</si>
  <si>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</si>
  <si>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</si>
  <si>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</si>
  <si>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</si>
  <si>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</si>
  <si>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</si>
  <si>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</si>
  <si>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</si>
  <si>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</si>
  <si>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</si>
  <si>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</si>
  <si>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</si>
  <si>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</si>
  <si>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</si>
  <si>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</si>
  <si>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</si>
  <si>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</si>
  <si>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</si>
  <si>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</si>
  <si>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对个人和家庭的补助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</si>
  <si>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</si>
  <si>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</si>
  <si>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</si>
  <si>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</si>
  <si>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</si>
  <si>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</si>
  <si>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</si>
  <si>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</si>
  <si>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</si>
  <si>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</si>
  <si>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</si>
  <si>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</si>
  <si>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</si>
  <si>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</si>
  <si>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</si>
  <si>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</si>
  <si>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</si>
  <si>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</si>
  <si>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</si>
  <si>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</si>
  <si>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</si>
  <si>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遗属补助</t>
  </si>
  <si>
    <t>离退休福费</t>
  </si>
  <si>
    <t>其他对个人和家庭的补助</t>
  </si>
  <si>
    <t>302</t>
  </si>
  <si>
    <t>502</t>
  </si>
  <si>
    <t>公用经费</t>
  </si>
  <si>
    <t>工会经费</t>
  </si>
  <si>
    <t>福利费</t>
  </si>
  <si>
    <t>310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</si>
  <si>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</si>
  <si>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</si>
  <si>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</si>
  <si>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</si>
  <si>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</si>
  <si>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</si>
  <si>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</si>
  <si>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</si>
  <si>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</si>
  <si>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</si>
  <si>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</si>
  <si>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</si>
  <si>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</si>
  <si>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</si>
  <si>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</si>
  <si>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</si>
  <si>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</si>
  <si>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</si>
  <si>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</si>
  <si>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</si>
  <si>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</si>
  <si>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保障单位2021年整体运行正常有序</t>
  </si>
  <si>
    <t>年度主要任务</t>
  </si>
  <si>
    <t>任务名称</t>
  </si>
  <si>
    <t>主要内容</t>
  </si>
  <si>
    <t>人员经费</t>
  </si>
  <si>
    <t>保障人员工资、津补贴等按时足额发放，社保、住房公积金及时缴纳</t>
  </si>
  <si>
    <t>日常公用经费</t>
  </si>
  <si>
    <t>保障本单位日常性工作正常开展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</si>
  <si>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</si>
  <si>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</si>
  <si>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</si>
  <si>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</si>
  <si>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</si>
  <si>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</si>
  <si>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</si>
  <si>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</si>
  <si>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</si>
  <si>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</si>
  <si>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</si>
  <si>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</si>
  <si>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</si>
  <si>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</si>
  <si>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</si>
  <si>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内部控制制度建设健全性</t>
  </si>
  <si>
    <t>健全</t>
  </si>
  <si>
    <t>预算执行率</t>
  </si>
  <si>
    <t>&gt;95%</t>
  </si>
  <si>
    <t>资金使用合规性</t>
  </si>
  <si>
    <t>合规</t>
  </si>
  <si>
    <t xml:space="preserve">预算和财务管理  </t>
  </si>
  <si>
    <t>预算支出序时进度合理性</t>
  </si>
  <si>
    <t>合理</t>
  </si>
  <si>
    <t>“三公”经费控制情况</t>
  </si>
  <si>
    <t>严格</t>
  </si>
  <si>
    <t xml:space="preserve">产出指标  </t>
  </si>
  <si>
    <t>重点工作任务完成</t>
  </si>
  <si>
    <t xml:space="preserve">效益指标  </t>
  </si>
  <si>
    <t>履职效益</t>
  </si>
  <si>
    <t>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</si>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</sst>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sz val="8"/>
      <color indexed="8"/>
      <name val="宋体"/>
      <charset val="1"/>
      <scheme val="minor"/>
    </font>
    <font>
      <b/>
      <sz val="8"/>
      <name val="SimSun"/>
      <charset val="134"/>
    </font>
    <font>
      <sz val="9"/>
      <color indexed="8"/>
      <name val="宋体"/>
      <charset val="1"/>
      <scheme val="minor"/>
    </font>
    <font>
      <sz val="6"/>
      <name val="SimSun"/>
      <charset val="134"/>
    </font>
    <font>
      <sz val="6"/>
      <color indexed="8"/>
      <name val="宋体"/>
      <charset val="1"/>
      <scheme val="minor"/>
    </font>
    <font>
      <sz val="1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8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1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4" borderId="16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29" fillId="25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topLeftCell="A7" workbookViewId="0">
      <selection activeCell="C8" sqref="C8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16"/>
      <c r="C1" s="16"/>
      <c r="O1" s="9" t="s">
        <v>0</v>
      </c>
      <c r="P1" s="9"/>
      <c r="Q1" s="9"/>
    </row>
    <row r="2" ht="27.85" customHeight="1" spans="1:17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ht="13.25" customHeight="1" spans="1:17">
      <c r="A3" s="17" t="s">
        <v>2</v>
      </c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9" t="s">
        <v>3</v>
      </c>
    </row>
    <row r="4" ht="14.3" customHeight="1" spans="1:17">
      <c r="A4" s="19" t="s">
        <v>4</v>
      </c>
      <c r="B4" s="19"/>
      <c r="C4" s="19"/>
      <c r="D4" s="19" t="s">
        <v>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ht="14.3" customHeight="1" spans="1:17">
      <c r="A5" s="19" t="s">
        <v>6</v>
      </c>
      <c r="B5" s="19"/>
      <c r="C5" s="19" t="s">
        <v>7</v>
      </c>
      <c r="D5" s="19" t="s">
        <v>8</v>
      </c>
      <c r="E5" s="19" t="s">
        <v>9</v>
      </c>
      <c r="F5" s="19" t="s">
        <v>10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ht="14.3" customHeight="1" spans="1:17">
      <c r="A6" s="19"/>
      <c r="B6" s="19"/>
      <c r="C6" s="19"/>
      <c r="D6" s="19"/>
      <c r="E6" s="19"/>
      <c r="F6" s="19" t="s">
        <v>11</v>
      </c>
      <c r="G6" s="19"/>
      <c r="H6" s="19"/>
      <c r="I6" s="19"/>
      <c r="J6" s="19"/>
      <c r="K6" s="19"/>
      <c r="L6" s="19" t="s">
        <v>12</v>
      </c>
      <c r="M6" s="19" t="s">
        <v>13</v>
      </c>
      <c r="N6" s="19" t="s">
        <v>14</v>
      </c>
      <c r="O6" s="19" t="s">
        <v>15</v>
      </c>
      <c r="P6" s="19" t="s">
        <v>16</v>
      </c>
      <c r="Q6" s="19" t="s">
        <v>17</v>
      </c>
    </row>
    <row r="7" ht="34.35" customHeight="1" spans="1:17">
      <c r="A7" s="19"/>
      <c r="B7" s="19"/>
      <c r="C7" s="19"/>
      <c r="D7" s="19"/>
      <c r="E7" s="19"/>
      <c r="F7" s="19" t="s">
        <v>18</v>
      </c>
      <c r="G7" s="19" t="s">
        <v>19</v>
      </c>
      <c r="H7" s="19" t="s">
        <v>20</v>
      </c>
      <c r="I7" s="19" t="s">
        <v>21</v>
      </c>
      <c r="J7" s="19" t="s">
        <v>22</v>
      </c>
      <c r="K7" s="25" t="s">
        <v>23</v>
      </c>
      <c r="L7" s="19"/>
      <c r="M7" s="19"/>
      <c r="N7" s="19"/>
      <c r="O7" s="19"/>
      <c r="P7" s="19"/>
      <c r="Q7" s="19"/>
    </row>
    <row r="8" ht="16.85" customHeight="1" spans="1:17">
      <c r="A8" s="19" t="s">
        <v>11</v>
      </c>
      <c r="B8" s="19" t="s">
        <v>24</v>
      </c>
      <c r="C8" s="20">
        <f>C9+C10</f>
        <v>1136.248799</v>
      </c>
      <c r="D8" s="21" t="s">
        <v>25</v>
      </c>
      <c r="E8" s="20">
        <f>F8+O8+P8+Q8</f>
        <v>2275.188799</v>
      </c>
      <c r="F8" s="20">
        <f>G8+H8+I8+J8+K8</f>
        <v>1004.248799</v>
      </c>
      <c r="G8" s="20">
        <f>G9+G10+G11</f>
        <v>977.248799</v>
      </c>
      <c r="H8" s="20">
        <f t="shared" ref="H8:O8" si="0">H9+H10+H11</f>
        <v>27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0">
        <f t="shared" si="0"/>
        <v>1270.94</v>
      </c>
      <c r="P8" s="20"/>
      <c r="Q8" s="20"/>
    </row>
    <row r="9" ht="21.1" customHeight="1" spans="1:17">
      <c r="A9" s="19"/>
      <c r="B9" s="21" t="s">
        <v>26</v>
      </c>
      <c r="C9" s="20">
        <v>1109.248799</v>
      </c>
      <c r="D9" s="21" t="s">
        <v>27</v>
      </c>
      <c r="E9" s="20">
        <f t="shared" ref="E9:E14" si="1">F9+O9+P9+Q9</f>
        <v>992.8873</v>
      </c>
      <c r="F9" s="20">
        <f>G9+H9+I9+J9+K9</f>
        <v>948.9473</v>
      </c>
      <c r="G9" s="20">
        <v>921.9473</v>
      </c>
      <c r="H9" s="20">
        <v>27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43.94</v>
      </c>
      <c r="P9" s="20"/>
      <c r="Q9" s="20"/>
    </row>
    <row r="10" ht="21.1" customHeight="1" spans="1:17">
      <c r="A10" s="19"/>
      <c r="B10" s="21" t="s">
        <v>20</v>
      </c>
      <c r="C10" s="20">
        <v>27</v>
      </c>
      <c r="D10" s="21" t="s">
        <v>28</v>
      </c>
      <c r="E10" s="20">
        <f t="shared" si="1"/>
        <v>28.258751</v>
      </c>
      <c r="F10" s="20">
        <f>G10+H10+I10+J10+K10</f>
        <v>28.258751</v>
      </c>
      <c r="G10" s="20">
        <v>28.258751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/>
      <c r="Q10" s="20"/>
    </row>
    <row r="11" ht="22.6" customHeight="1" spans="1:17">
      <c r="A11" s="19"/>
      <c r="B11" s="21" t="s">
        <v>21</v>
      </c>
      <c r="C11" s="20">
        <v>0</v>
      </c>
      <c r="D11" s="21" t="s">
        <v>29</v>
      </c>
      <c r="E11" s="20">
        <f t="shared" si="1"/>
        <v>1254.042748</v>
      </c>
      <c r="F11" s="20">
        <f>G11+H11+I11+J11+K11</f>
        <v>27.042748</v>
      </c>
      <c r="G11" s="20">
        <v>27.042748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1227</v>
      </c>
      <c r="P11" s="20"/>
      <c r="Q11" s="20"/>
    </row>
    <row r="12" ht="22.6" customHeight="1" spans="1:17">
      <c r="A12" s="19"/>
      <c r="B12" s="21" t="s">
        <v>22</v>
      </c>
      <c r="C12" s="20">
        <v>0</v>
      </c>
      <c r="D12" s="21" t="s">
        <v>30</v>
      </c>
      <c r="E12" s="20">
        <f t="shared" si="1"/>
        <v>0</v>
      </c>
      <c r="F12" s="20">
        <v>0</v>
      </c>
      <c r="G12" s="20"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ht="22.6" customHeight="1" spans="1:17">
      <c r="A13" s="19"/>
      <c r="B13" s="25" t="s">
        <v>23</v>
      </c>
      <c r="C13" s="20">
        <v>0</v>
      </c>
      <c r="D13" s="21" t="s">
        <v>31</v>
      </c>
      <c r="E13" s="20">
        <f t="shared" si="1"/>
        <v>132</v>
      </c>
      <c r="F13" s="20">
        <v>132</v>
      </c>
      <c r="G13" s="20">
        <v>132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ht="22.6" customHeight="1" spans="1:17">
      <c r="A14" s="25" t="s">
        <v>12</v>
      </c>
      <c r="B14" s="25"/>
      <c r="C14" s="20">
        <v>0</v>
      </c>
      <c r="D14" s="25" t="s">
        <v>32</v>
      </c>
      <c r="E14" s="20">
        <f t="shared" si="1"/>
        <v>132</v>
      </c>
      <c r="F14" s="20">
        <v>132</v>
      </c>
      <c r="G14" s="20">
        <v>132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ht="21.1" customHeight="1" spans="1:17">
      <c r="A15" s="21" t="s">
        <v>13</v>
      </c>
      <c r="B15" s="21"/>
      <c r="C15" s="20">
        <v>0</v>
      </c>
      <c r="D15" s="25" t="s">
        <v>33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ht="21.1" customHeight="1" spans="1:17">
      <c r="A16" s="25" t="s">
        <v>14</v>
      </c>
      <c r="B16" s="25"/>
      <c r="C16" s="20">
        <v>0</v>
      </c>
      <c r="D16" s="21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ht="22.6" customHeight="1" spans="1:17">
      <c r="A17" s="25"/>
      <c r="B17" s="25"/>
      <c r="C17" s="20">
        <v>0</v>
      </c>
      <c r="D17" s="21" t="s">
        <v>35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ht="22.6" customHeight="1" spans="1:17">
      <c r="A18" s="25" t="s">
        <v>15</v>
      </c>
      <c r="B18" s="25"/>
      <c r="C18" s="55">
        <v>1270.94</v>
      </c>
      <c r="D18" s="21" t="s">
        <v>36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ht="21.1" customHeight="1" spans="1:17">
      <c r="A19" s="25"/>
      <c r="B19" s="25"/>
      <c r="C19" s="74"/>
      <c r="D19" s="21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ht="21.1" customHeight="1" spans="1:17">
      <c r="A20" s="25"/>
      <c r="B20" s="25"/>
      <c r="C20" s="75"/>
      <c r="D20" s="21" t="s">
        <v>38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ht="14.3" customHeight="1" spans="1:17">
      <c r="A21" s="25" t="s">
        <v>17</v>
      </c>
      <c r="B21" s="25"/>
      <c r="C21" s="20">
        <v>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ht="22.9" customHeight="1" spans="1:17">
      <c r="A22" s="19" t="s">
        <v>39</v>
      </c>
      <c r="B22" s="19"/>
      <c r="C22" s="20">
        <v>2407.188799</v>
      </c>
      <c r="D22" s="25"/>
      <c r="E22" s="76"/>
      <c r="F22" s="76"/>
      <c r="G22" s="76"/>
      <c r="H22" s="76"/>
      <c r="I22" s="76"/>
      <c r="J22" s="76"/>
      <c r="K22" s="25"/>
      <c r="L22" s="76"/>
      <c r="M22" s="76"/>
      <c r="N22" s="76"/>
      <c r="O22" s="76"/>
      <c r="P22" s="76"/>
      <c r="Q22" s="76"/>
    </row>
    <row r="23" ht="28.9" customHeight="1" spans="1:17">
      <c r="A23" s="25" t="s">
        <v>40</v>
      </c>
      <c r="B23" s="25"/>
      <c r="C23" s="20">
        <v>0</v>
      </c>
      <c r="D23" s="25" t="s">
        <v>41</v>
      </c>
      <c r="E23" s="76"/>
      <c r="F23" s="76"/>
      <c r="G23" s="76"/>
      <c r="H23" s="76"/>
      <c r="I23" s="76"/>
      <c r="J23" s="76"/>
      <c r="K23" s="25"/>
      <c r="L23" s="76"/>
      <c r="M23" s="76"/>
      <c r="N23" s="76"/>
      <c r="O23" s="76"/>
      <c r="P23" s="76"/>
      <c r="Q23" s="76"/>
    </row>
    <row r="24" ht="14.3" customHeight="1" spans="1:17">
      <c r="A24" s="19" t="s">
        <v>42</v>
      </c>
      <c r="B24" s="19"/>
      <c r="C24" s="20">
        <v>2407.188799</v>
      </c>
      <c r="D24" s="19" t="s">
        <v>43</v>
      </c>
      <c r="E24" s="20">
        <v>2407.188799</v>
      </c>
      <c r="F24" s="20">
        <v>2407.188799</v>
      </c>
      <c r="G24" s="20">
        <v>2407.188799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</row>
  </sheetData>
  <mergeCells count="28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showZeros="0" topLeftCell="B4" workbookViewId="0">
      <selection activeCell="I14" sqref="I14"/>
    </sheetView>
  </sheetViews>
  <sheetFormatPr defaultColWidth="10" defaultRowHeight="13.5"/>
  <cols>
    <col min="1" max="3" width="3.075" customWidth="1"/>
    <col min="4" max="4" width="5.125" customWidth="1"/>
    <col min="5" max="5" width="14.875" customWidth="1"/>
    <col min="6" max="6" width="10.625" customWidth="1"/>
    <col min="7" max="7" width="9.76666666666667" customWidth="1"/>
    <col min="8" max="8" width="10.375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9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17" t="s">
        <v>2</v>
      </c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 t="s">
        <v>3</v>
      </c>
    </row>
    <row r="4" ht="28.9" customHeight="1" spans="1:18">
      <c r="A4" s="19" t="s">
        <v>46</v>
      </c>
      <c r="B4" s="19"/>
      <c r="C4" s="19"/>
      <c r="D4" s="65" t="s">
        <v>47</v>
      </c>
      <c r="E4" s="39" t="s">
        <v>48</v>
      </c>
      <c r="F4" s="39" t="s">
        <v>49</v>
      </c>
      <c r="G4" s="39" t="s">
        <v>50</v>
      </c>
      <c r="H4" s="39"/>
      <c r="I4" s="39"/>
      <c r="J4" s="39"/>
      <c r="K4" s="39"/>
      <c r="L4" s="39"/>
      <c r="M4" s="39" t="s">
        <v>12</v>
      </c>
      <c r="N4" s="39" t="s">
        <v>13</v>
      </c>
      <c r="O4" s="39" t="s">
        <v>14</v>
      </c>
      <c r="P4" s="72" t="s">
        <v>15</v>
      </c>
      <c r="Q4" s="39" t="s">
        <v>16</v>
      </c>
      <c r="R4" s="39" t="s">
        <v>17</v>
      </c>
    </row>
    <row r="5" ht="34.95" customHeight="1" spans="1:18">
      <c r="A5" s="19" t="s">
        <v>51</v>
      </c>
      <c r="B5" s="19" t="s">
        <v>52</v>
      </c>
      <c r="C5" s="19" t="s">
        <v>53</v>
      </c>
      <c r="D5" s="65"/>
      <c r="E5" s="39"/>
      <c r="F5" s="39"/>
      <c r="G5" s="39" t="s">
        <v>24</v>
      </c>
      <c r="H5" s="39" t="s">
        <v>26</v>
      </c>
      <c r="I5" s="39" t="s">
        <v>20</v>
      </c>
      <c r="J5" s="39" t="s">
        <v>21</v>
      </c>
      <c r="K5" s="39" t="s">
        <v>22</v>
      </c>
      <c r="L5" s="39" t="s">
        <v>23</v>
      </c>
      <c r="M5" s="39"/>
      <c r="N5" s="39"/>
      <c r="O5" s="39"/>
      <c r="P5" s="72"/>
      <c r="Q5" s="39"/>
      <c r="R5" s="39"/>
    </row>
    <row r="6" ht="25" customHeight="1" spans="1:18">
      <c r="A6" s="25"/>
      <c r="B6" s="25"/>
      <c r="C6" s="25"/>
      <c r="D6" s="66"/>
      <c r="E6" s="39" t="s">
        <v>54</v>
      </c>
      <c r="F6" s="62">
        <v>2407.188799</v>
      </c>
      <c r="G6" s="62">
        <f>SUM(H6:R6)</f>
        <v>2407.188799</v>
      </c>
      <c r="H6" s="62">
        <v>1109.248799</v>
      </c>
      <c r="I6" s="62">
        <v>27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>
        <v>1270.94</v>
      </c>
      <c r="Q6" s="62">
        <v>0</v>
      </c>
      <c r="R6" s="62">
        <v>0</v>
      </c>
    </row>
    <row r="7" ht="25" customHeight="1" spans="1:18">
      <c r="A7" s="19"/>
      <c r="B7" s="19"/>
      <c r="C7" s="19"/>
      <c r="D7" s="65" t="s">
        <v>55</v>
      </c>
      <c r="E7" s="37" t="s">
        <v>56</v>
      </c>
      <c r="F7" s="62">
        <v>2249.270063</v>
      </c>
      <c r="G7" s="62">
        <f t="shared" ref="G7:G32" si="0">SUM(H7:R7)</f>
        <v>2249.270063</v>
      </c>
      <c r="H7" s="62">
        <v>951.330063</v>
      </c>
      <c r="I7" s="62">
        <v>27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1270.94</v>
      </c>
      <c r="Q7" s="62">
        <v>0</v>
      </c>
      <c r="R7" s="62">
        <v>0</v>
      </c>
    </row>
    <row r="8" ht="25" customHeight="1" spans="1:18">
      <c r="A8" s="25"/>
      <c r="B8" s="25"/>
      <c r="C8" s="25"/>
      <c r="D8" s="66" t="s">
        <v>57</v>
      </c>
      <c r="E8" s="67" t="s">
        <v>58</v>
      </c>
      <c r="F8" s="62">
        <v>2179.308079</v>
      </c>
      <c r="G8" s="62">
        <f t="shared" si="0"/>
        <v>2179.308079</v>
      </c>
      <c r="H8" s="62">
        <v>881.368079</v>
      </c>
      <c r="I8" s="62">
        <v>27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1270.94</v>
      </c>
      <c r="Q8" s="62">
        <v>0</v>
      </c>
      <c r="R8" s="62">
        <v>0</v>
      </c>
    </row>
    <row r="9" ht="25" customHeight="1" spans="1:18">
      <c r="A9" s="25" t="s">
        <v>59</v>
      </c>
      <c r="B9" s="25" t="s">
        <v>60</v>
      </c>
      <c r="C9" s="25" t="s">
        <v>60</v>
      </c>
      <c r="D9" s="66" t="s">
        <v>61</v>
      </c>
      <c r="E9" s="67" t="s">
        <v>62</v>
      </c>
      <c r="F9" s="62">
        <v>571.720791</v>
      </c>
      <c r="G9" s="62">
        <f t="shared" si="0"/>
        <v>571.720791</v>
      </c>
      <c r="H9" s="62">
        <v>544.720791</v>
      </c>
      <c r="I9" s="62">
        <v>27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</row>
    <row r="10" ht="25" customHeight="1" spans="1:18">
      <c r="A10" s="25" t="s">
        <v>59</v>
      </c>
      <c r="B10" s="25" t="s">
        <v>60</v>
      </c>
      <c r="C10" s="25" t="s">
        <v>63</v>
      </c>
      <c r="D10" s="66" t="s">
        <v>61</v>
      </c>
      <c r="E10" s="67" t="s">
        <v>64</v>
      </c>
      <c r="F10" s="62">
        <v>102.554</v>
      </c>
      <c r="G10" s="62">
        <f t="shared" si="0"/>
        <v>102.554</v>
      </c>
      <c r="H10" s="62">
        <v>102.554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</row>
    <row r="11" ht="25" customHeight="1" spans="1:18">
      <c r="A11" s="25" t="s">
        <v>59</v>
      </c>
      <c r="B11" s="25" t="s">
        <v>60</v>
      </c>
      <c r="C11" s="25" t="s">
        <v>65</v>
      </c>
      <c r="D11" s="66" t="s">
        <v>61</v>
      </c>
      <c r="E11" s="67" t="s">
        <v>66</v>
      </c>
      <c r="F11" s="62">
        <v>51.78</v>
      </c>
      <c r="G11" s="62">
        <f t="shared" si="0"/>
        <v>51.78</v>
      </c>
      <c r="H11" s="62">
        <v>51.78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</row>
    <row r="12" ht="25" customHeight="1" spans="1:18">
      <c r="A12" s="25" t="s">
        <v>59</v>
      </c>
      <c r="B12" s="25" t="s">
        <v>67</v>
      </c>
      <c r="C12" s="25" t="s">
        <v>60</v>
      </c>
      <c r="D12" s="66" t="s">
        <v>61</v>
      </c>
      <c r="E12" s="67" t="s">
        <v>68</v>
      </c>
      <c r="F12" s="62">
        <v>11.503088</v>
      </c>
      <c r="G12" s="62">
        <f t="shared" si="0"/>
        <v>11.503088</v>
      </c>
      <c r="H12" s="62">
        <v>11.503088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</row>
    <row r="13" ht="25" customHeight="1" spans="1:18">
      <c r="A13" s="25" t="s">
        <v>59</v>
      </c>
      <c r="B13" s="25" t="s">
        <v>67</v>
      </c>
      <c r="C13" s="25" t="s">
        <v>67</v>
      </c>
      <c r="D13" s="66" t="s">
        <v>61</v>
      </c>
      <c r="E13" s="67" t="s">
        <v>69</v>
      </c>
      <c r="F13" s="62">
        <v>110.9865</v>
      </c>
      <c r="G13" s="62">
        <f t="shared" si="0"/>
        <v>110.9865</v>
      </c>
      <c r="H13" s="62">
        <v>110.9865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</row>
    <row r="14" ht="25" customHeight="1" spans="1:18">
      <c r="A14" s="25" t="s">
        <v>59</v>
      </c>
      <c r="B14" s="25" t="s">
        <v>70</v>
      </c>
      <c r="C14" s="25" t="s">
        <v>67</v>
      </c>
      <c r="D14" s="66" t="s">
        <v>61</v>
      </c>
      <c r="E14" s="67" t="s">
        <v>71</v>
      </c>
      <c r="F14" s="62">
        <v>1227</v>
      </c>
      <c r="G14" s="62">
        <f t="shared" si="0"/>
        <v>1227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1227</v>
      </c>
      <c r="Q14" s="62">
        <v>0</v>
      </c>
      <c r="R14" s="62">
        <v>0</v>
      </c>
    </row>
    <row r="15" ht="25" customHeight="1" spans="1:18">
      <c r="A15" s="12" t="s">
        <v>72</v>
      </c>
      <c r="B15" s="12" t="s">
        <v>73</v>
      </c>
      <c r="C15" s="12" t="s">
        <v>60</v>
      </c>
      <c r="D15" s="68" t="s">
        <v>61</v>
      </c>
      <c r="E15" s="67" t="s">
        <v>74</v>
      </c>
      <c r="F15" s="62">
        <v>52.5726</v>
      </c>
      <c r="G15" s="62">
        <f t="shared" si="0"/>
        <v>52.5726</v>
      </c>
      <c r="H15" s="62">
        <v>52.5726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</row>
    <row r="16" ht="25" customHeight="1" spans="1:18">
      <c r="A16" s="5" t="s">
        <v>72</v>
      </c>
      <c r="B16" s="5" t="s">
        <v>73</v>
      </c>
      <c r="C16" s="5" t="s">
        <v>65</v>
      </c>
      <c r="D16" s="69" t="s">
        <v>61</v>
      </c>
      <c r="E16" s="67" t="s">
        <v>75</v>
      </c>
      <c r="F16" s="62">
        <v>7.2511</v>
      </c>
      <c r="G16" s="62">
        <f t="shared" si="0"/>
        <v>7.2511</v>
      </c>
      <c r="H16" s="62">
        <v>7.2511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</row>
    <row r="17" ht="25" customHeight="1" spans="1:18">
      <c r="A17" s="5" t="s">
        <v>76</v>
      </c>
      <c r="B17" s="5" t="s">
        <v>60</v>
      </c>
      <c r="C17" s="5" t="s">
        <v>77</v>
      </c>
      <c r="D17" s="69" t="s">
        <v>61</v>
      </c>
      <c r="E17" s="67" t="s">
        <v>78</v>
      </c>
      <c r="F17" s="62">
        <v>43.94</v>
      </c>
      <c r="G17" s="62">
        <f t="shared" si="0"/>
        <v>43.94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43.94</v>
      </c>
      <c r="Q17" s="62">
        <v>0</v>
      </c>
      <c r="R17" s="62">
        <v>0</v>
      </c>
    </row>
    <row r="18" ht="25" customHeight="1" spans="1:18">
      <c r="A18" s="5"/>
      <c r="B18" s="5"/>
      <c r="C18" s="5"/>
      <c r="D18" s="69" t="s">
        <v>79</v>
      </c>
      <c r="E18" s="67" t="s">
        <v>80</v>
      </c>
      <c r="F18" s="62">
        <v>69.961984</v>
      </c>
      <c r="G18" s="62">
        <f t="shared" si="0"/>
        <v>69.961984</v>
      </c>
      <c r="H18" s="62">
        <v>69.961984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ht="25" customHeight="1" spans="1:18">
      <c r="A19" s="63" t="s">
        <v>81</v>
      </c>
      <c r="B19" s="63" t="s">
        <v>82</v>
      </c>
      <c r="C19" s="63" t="s">
        <v>82</v>
      </c>
      <c r="D19" s="70" t="s">
        <v>61</v>
      </c>
      <c r="E19" s="71" t="s">
        <v>83</v>
      </c>
      <c r="F19" s="62">
        <v>64.759184</v>
      </c>
      <c r="G19" s="62">
        <f t="shared" si="0"/>
        <v>64.759184</v>
      </c>
      <c r="H19" s="62">
        <v>64.759184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</row>
    <row r="20" ht="25" customHeight="1" spans="1:18">
      <c r="A20" s="63" t="s">
        <v>59</v>
      </c>
      <c r="B20" s="63" t="s">
        <v>67</v>
      </c>
      <c r="C20" s="63" t="s">
        <v>67</v>
      </c>
      <c r="D20" s="70" t="s">
        <v>61</v>
      </c>
      <c r="E20" s="71" t="s">
        <v>69</v>
      </c>
      <c r="F20" s="62">
        <v>3.288</v>
      </c>
      <c r="G20" s="62">
        <f t="shared" si="0"/>
        <v>3.288</v>
      </c>
      <c r="H20" s="62">
        <v>3.288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</row>
    <row r="21" ht="25" customHeight="1" spans="1:18">
      <c r="A21" s="63" t="s">
        <v>72</v>
      </c>
      <c r="B21" s="63" t="s">
        <v>73</v>
      </c>
      <c r="C21" s="63" t="s">
        <v>84</v>
      </c>
      <c r="D21" s="70" t="s">
        <v>61</v>
      </c>
      <c r="E21" s="71" t="s">
        <v>85</v>
      </c>
      <c r="F21" s="62">
        <v>1.5408</v>
      </c>
      <c r="G21" s="62">
        <f t="shared" si="0"/>
        <v>1.5408</v>
      </c>
      <c r="H21" s="62">
        <v>1.5408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</row>
    <row r="22" ht="25" customHeight="1" spans="1:18">
      <c r="A22" s="63" t="s">
        <v>72</v>
      </c>
      <c r="B22" s="63" t="s">
        <v>73</v>
      </c>
      <c r="C22" s="63" t="s">
        <v>65</v>
      </c>
      <c r="D22" s="70" t="s">
        <v>61</v>
      </c>
      <c r="E22" s="71" t="s">
        <v>75</v>
      </c>
      <c r="F22" s="62">
        <v>0.374</v>
      </c>
      <c r="G22" s="62">
        <f t="shared" si="0"/>
        <v>0.374</v>
      </c>
      <c r="H22" s="62">
        <v>0.374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</row>
    <row r="23" ht="25" customHeight="1" spans="1:18">
      <c r="A23" s="63"/>
      <c r="B23" s="63"/>
      <c r="C23" s="63"/>
      <c r="D23" s="70" t="s">
        <v>86</v>
      </c>
      <c r="E23" s="71" t="s">
        <v>87</v>
      </c>
      <c r="F23" s="62">
        <v>82.918736</v>
      </c>
      <c r="G23" s="62">
        <f t="shared" si="0"/>
        <v>82.918736</v>
      </c>
      <c r="H23" s="62">
        <v>82.918736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</row>
    <row r="24" ht="25" customHeight="1" spans="1:18">
      <c r="A24" s="63"/>
      <c r="B24" s="63"/>
      <c r="C24" s="63"/>
      <c r="D24" s="70" t="s">
        <v>88</v>
      </c>
      <c r="E24" s="71" t="s">
        <v>89</v>
      </c>
      <c r="F24" s="62">
        <v>82.918736</v>
      </c>
      <c r="G24" s="62">
        <f t="shared" si="0"/>
        <v>82.918736</v>
      </c>
      <c r="H24" s="62">
        <v>82.918736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</row>
    <row r="25" ht="25" customHeight="1" spans="1:18">
      <c r="A25" s="63" t="s">
        <v>59</v>
      </c>
      <c r="B25" s="63" t="s">
        <v>60</v>
      </c>
      <c r="C25" s="63" t="s">
        <v>90</v>
      </c>
      <c r="D25" s="70" t="s">
        <v>61</v>
      </c>
      <c r="E25" s="71" t="s">
        <v>91</v>
      </c>
      <c r="F25" s="62">
        <v>71.780776</v>
      </c>
      <c r="G25" s="62">
        <f t="shared" si="0"/>
        <v>71.780776</v>
      </c>
      <c r="H25" s="62">
        <v>71.780776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</row>
    <row r="26" ht="25" customHeight="1" spans="1:18">
      <c r="A26" s="63" t="s">
        <v>59</v>
      </c>
      <c r="B26" s="63" t="s">
        <v>67</v>
      </c>
      <c r="C26" s="63" t="s">
        <v>84</v>
      </c>
      <c r="D26" s="70" t="s">
        <v>61</v>
      </c>
      <c r="E26" s="71" t="s">
        <v>92</v>
      </c>
      <c r="F26" s="62">
        <v>1.35726</v>
      </c>
      <c r="G26" s="62">
        <f t="shared" si="0"/>
        <v>1.35726</v>
      </c>
      <c r="H26" s="62">
        <v>1.35726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</row>
    <row r="27" ht="25" customHeight="1" spans="1:18">
      <c r="A27" s="63" t="s">
        <v>59</v>
      </c>
      <c r="B27" s="63" t="s">
        <v>67</v>
      </c>
      <c r="C27" s="63" t="s">
        <v>67</v>
      </c>
      <c r="D27" s="70" t="s">
        <v>61</v>
      </c>
      <c r="E27" s="71" t="s">
        <v>69</v>
      </c>
      <c r="F27" s="62">
        <v>6.2112</v>
      </c>
      <c r="G27" s="62">
        <f t="shared" si="0"/>
        <v>6.2112</v>
      </c>
      <c r="H27" s="62">
        <v>6.2112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</row>
    <row r="28" ht="25" customHeight="1" spans="1:18">
      <c r="A28" s="63" t="s">
        <v>72</v>
      </c>
      <c r="B28" s="63" t="s">
        <v>73</v>
      </c>
      <c r="C28" s="63" t="s">
        <v>84</v>
      </c>
      <c r="D28" s="70" t="s">
        <v>61</v>
      </c>
      <c r="E28" s="71" t="s">
        <v>85</v>
      </c>
      <c r="F28" s="62">
        <v>3.1608</v>
      </c>
      <c r="G28" s="62">
        <f t="shared" si="0"/>
        <v>3.1608</v>
      </c>
      <c r="H28" s="62">
        <v>3.1608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</row>
    <row r="29" ht="25" customHeight="1" spans="1:18">
      <c r="A29" s="63" t="s">
        <v>72</v>
      </c>
      <c r="B29" s="63" t="s">
        <v>73</v>
      </c>
      <c r="C29" s="63" t="s">
        <v>65</v>
      </c>
      <c r="D29" s="70" t="s">
        <v>61</v>
      </c>
      <c r="E29" s="71" t="s">
        <v>75</v>
      </c>
      <c r="F29" s="62">
        <v>0.4087</v>
      </c>
      <c r="G29" s="62">
        <f t="shared" si="0"/>
        <v>0.4087</v>
      </c>
      <c r="H29" s="62">
        <v>0.4087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</row>
    <row r="30" ht="25" customHeight="1" spans="1:18">
      <c r="A30" s="63"/>
      <c r="B30" s="63"/>
      <c r="C30" s="63"/>
      <c r="D30" s="70" t="s">
        <v>93</v>
      </c>
      <c r="E30" s="71" t="s">
        <v>94</v>
      </c>
      <c r="F30" s="62">
        <v>75</v>
      </c>
      <c r="G30" s="62">
        <f t="shared" si="0"/>
        <v>75</v>
      </c>
      <c r="H30" s="62">
        <v>75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</row>
    <row r="31" ht="25" customHeight="1" spans="1:18">
      <c r="A31" s="63"/>
      <c r="B31" s="63"/>
      <c r="C31" s="63"/>
      <c r="D31" s="70" t="s">
        <v>95</v>
      </c>
      <c r="E31" s="71" t="s">
        <v>96</v>
      </c>
      <c r="F31" s="62">
        <v>75</v>
      </c>
      <c r="G31" s="62">
        <f t="shared" si="0"/>
        <v>75</v>
      </c>
      <c r="H31" s="62">
        <v>75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</row>
    <row r="32" ht="25" customHeight="1" spans="1:18">
      <c r="A32" s="63" t="s">
        <v>59</v>
      </c>
      <c r="B32" s="63" t="s">
        <v>60</v>
      </c>
      <c r="C32" s="63" t="s">
        <v>65</v>
      </c>
      <c r="D32" s="70" t="s">
        <v>61</v>
      </c>
      <c r="E32" s="71" t="s">
        <v>66</v>
      </c>
      <c r="F32" s="62">
        <v>75</v>
      </c>
      <c r="G32" s="62">
        <f t="shared" si="0"/>
        <v>75</v>
      </c>
      <c r="H32" s="62">
        <v>75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Zeros="0" tabSelected="1" topLeftCell="A2" workbookViewId="0">
      <selection activeCell="J6" sqref="J6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style="2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9" t="s">
        <v>97</v>
      </c>
    </row>
    <row r="2" ht="30.9" customHeight="1" spans="1:14">
      <c r="A2" s="1" t="s">
        <v>98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7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7" t="s">
        <v>3</v>
      </c>
    </row>
    <row r="4" ht="20.35" customHeight="1" spans="1:14">
      <c r="A4" s="2" t="s">
        <v>46</v>
      </c>
      <c r="B4" s="2"/>
      <c r="C4" s="2"/>
      <c r="D4" s="2" t="s">
        <v>99</v>
      </c>
      <c r="E4" s="2" t="s">
        <v>48</v>
      </c>
      <c r="F4" s="2" t="s">
        <v>49</v>
      </c>
      <c r="G4" s="2" t="s">
        <v>100</v>
      </c>
      <c r="H4" s="2"/>
      <c r="I4" s="2"/>
      <c r="J4" s="2"/>
      <c r="K4" s="2"/>
      <c r="L4" s="2" t="s">
        <v>101</v>
      </c>
      <c r="M4" s="2"/>
      <c r="N4" s="2"/>
    </row>
    <row r="5" ht="22.6" customHeight="1" spans="1:14">
      <c r="A5" s="2" t="s">
        <v>51</v>
      </c>
      <c r="B5" s="2" t="s">
        <v>52</v>
      </c>
      <c r="C5" s="2" t="s">
        <v>53</v>
      </c>
      <c r="D5" s="2"/>
      <c r="E5" s="2"/>
      <c r="F5" s="2"/>
      <c r="G5" s="2" t="s">
        <v>24</v>
      </c>
      <c r="H5" s="2" t="s">
        <v>102</v>
      </c>
      <c r="I5" s="2" t="s">
        <v>103</v>
      </c>
      <c r="J5" s="2" t="s">
        <v>104</v>
      </c>
      <c r="K5" s="2" t="s">
        <v>105</v>
      </c>
      <c r="L5" s="2" t="s">
        <v>24</v>
      </c>
      <c r="M5" s="2" t="s">
        <v>106</v>
      </c>
      <c r="N5" s="2" t="s">
        <v>107</v>
      </c>
    </row>
    <row r="6" ht="14.3" customHeight="1" spans="1:14">
      <c r="A6" s="5"/>
      <c r="B6" s="5"/>
      <c r="C6" s="5"/>
      <c r="D6" s="2"/>
      <c r="E6" s="5" t="s">
        <v>54</v>
      </c>
      <c r="F6" s="39">
        <f>G6+L6</f>
        <v>2407.188799</v>
      </c>
      <c r="G6" s="39">
        <f>SUM(H6:K6)</f>
        <v>2275.188799</v>
      </c>
      <c r="H6" s="62">
        <v>992.8873</v>
      </c>
      <c r="I6" s="62">
        <v>28.258751</v>
      </c>
      <c r="J6" s="62">
        <v>1254.042748</v>
      </c>
      <c r="K6" s="62">
        <v>0</v>
      </c>
      <c r="L6" s="62">
        <v>132</v>
      </c>
      <c r="M6" s="62">
        <v>132</v>
      </c>
      <c r="N6" s="62">
        <v>0</v>
      </c>
    </row>
    <row r="7" ht="14.3" customHeight="1" spans="1:14">
      <c r="A7" s="2"/>
      <c r="B7" s="2"/>
      <c r="C7" s="2"/>
      <c r="D7" s="2" t="s">
        <v>55</v>
      </c>
      <c r="E7" s="5" t="s">
        <v>56</v>
      </c>
      <c r="F7" s="39">
        <f t="shared" ref="F7:F32" si="0">G7+L7</f>
        <v>2249.270063</v>
      </c>
      <c r="G7" s="39">
        <f t="shared" ref="G7:G32" si="1">SUM(H7:K7)</f>
        <v>2184.270063</v>
      </c>
      <c r="H7" s="62">
        <v>910.2386</v>
      </c>
      <c r="I7" s="62">
        <v>26.345975</v>
      </c>
      <c r="J7" s="62">
        <v>1247.685488</v>
      </c>
      <c r="K7" s="62">
        <v>0</v>
      </c>
      <c r="L7" s="62">
        <v>65</v>
      </c>
      <c r="M7" s="62">
        <v>65</v>
      </c>
      <c r="N7" s="62">
        <v>0</v>
      </c>
    </row>
    <row r="8" ht="14.3" customHeight="1" spans="1:14">
      <c r="A8" s="5"/>
      <c r="B8" s="5"/>
      <c r="C8" s="5"/>
      <c r="D8" s="2" t="s">
        <v>57</v>
      </c>
      <c r="E8" s="5" t="s">
        <v>58</v>
      </c>
      <c r="F8" s="39">
        <f t="shared" si="0"/>
        <v>2179.308079</v>
      </c>
      <c r="G8" s="39">
        <f t="shared" si="1"/>
        <v>2129.308079</v>
      </c>
      <c r="H8" s="62">
        <v>858.1606</v>
      </c>
      <c r="I8" s="62">
        <v>25.362791</v>
      </c>
      <c r="J8" s="62">
        <v>1245.784688</v>
      </c>
      <c r="K8" s="62">
        <v>0</v>
      </c>
      <c r="L8" s="62">
        <v>50</v>
      </c>
      <c r="M8" s="62">
        <v>50</v>
      </c>
      <c r="N8" s="62">
        <v>0</v>
      </c>
    </row>
    <row r="9" ht="14.3" customHeight="1" spans="1:14">
      <c r="A9" s="5" t="s">
        <v>59</v>
      </c>
      <c r="B9" s="5" t="s">
        <v>60</v>
      </c>
      <c r="C9" s="5" t="s">
        <v>60</v>
      </c>
      <c r="D9" s="2" t="s">
        <v>108</v>
      </c>
      <c r="E9" s="5" t="s">
        <v>62</v>
      </c>
      <c r="F9" s="39">
        <f t="shared" si="0"/>
        <v>571.720791</v>
      </c>
      <c r="G9" s="39">
        <f t="shared" si="1"/>
        <v>549.720791</v>
      </c>
      <c r="H9" s="62">
        <v>517.0764</v>
      </c>
      <c r="I9" s="62">
        <v>25.362791</v>
      </c>
      <c r="J9" s="62">
        <v>7.2816</v>
      </c>
      <c r="K9" s="62">
        <v>0</v>
      </c>
      <c r="L9" s="62">
        <v>22</v>
      </c>
      <c r="M9" s="62">
        <v>22</v>
      </c>
      <c r="N9" s="62">
        <v>0</v>
      </c>
    </row>
    <row r="10" ht="14.3" customHeight="1" spans="1:14">
      <c r="A10" s="5" t="s">
        <v>59</v>
      </c>
      <c r="B10" s="5" t="s">
        <v>60</v>
      </c>
      <c r="C10" s="5" t="s">
        <v>63</v>
      </c>
      <c r="D10" s="2" t="s">
        <v>108</v>
      </c>
      <c r="E10" s="5" t="s">
        <v>64</v>
      </c>
      <c r="F10" s="39">
        <f t="shared" si="0"/>
        <v>102.554</v>
      </c>
      <c r="G10" s="39">
        <f t="shared" si="1"/>
        <v>94.554</v>
      </c>
      <c r="H10" s="62">
        <v>94.554</v>
      </c>
      <c r="I10" s="62">
        <v>0</v>
      </c>
      <c r="J10" s="62">
        <v>0</v>
      </c>
      <c r="K10" s="62">
        <v>0</v>
      </c>
      <c r="L10" s="62">
        <v>8</v>
      </c>
      <c r="M10" s="62">
        <v>8</v>
      </c>
      <c r="N10" s="62">
        <v>0</v>
      </c>
    </row>
    <row r="11" ht="14.3" customHeight="1" spans="1:14">
      <c r="A11" s="5" t="s">
        <v>59</v>
      </c>
      <c r="B11" s="5" t="s">
        <v>60</v>
      </c>
      <c r="C11" s="5" t="s">
        <v>65</v>
      </c>
      <c r="D11" s="2" t="s">
        <v>108</v>
      </c>
      <c r="E11" s="5" t="s">
        <v>66</v>
      </c>
      <c r="F11" s="39">
        <f t="shared" si="0"/>
        <v>51.78</v>
      </c>
      <c r="G11" s="39">
        <f t="shared" si="1"/>
        <v>31.78</v>
      </c>
      <c r="H11" s="62">
        <v>31.78</v>
      </c>
      <c r="I11" s="62">
        <v>0</v>
      </c>
      <c r="J11" s="62">
        <v>0</v>
      </c>
      <c r="K11" s="62">
        <v>0</v>
      </c>
      <c r="L11" s="62">
        <v>20</v>
      </c>
      <c r="M11" s="62">
        <v>20</v>
      </c>
      <c r="N11" s="62">
        <v>0</v>
      </c>
    </row>
    <row r="12" ht="14.3" customHeight="1" spans="1:14">
      <c r="A12" s="5" t="s">
        <v>59</v>
      </c>
      <c r="B12" s="5" t="s">
        <v>67</v>
      </c>
      <c r="C12" s="5" t="s">
        <v>60</v>
      </c>
      <c r="D12" s="2" t="s">
        <v>108</v>
      </c>
      <c r="E12" s="5" t="s">
        <v>68</v>
      </c>
      <c r="F12" s="39">
        <f t="shared" si="0"/>
        <v>11.503088</v>
      </c>
      <c r="G12" s="39">
        <f t="shared" si="1"/>
        <v>11.503088</v>
      </c>
      <c r="H12" s="62">
        <v>0</v>
      </c>
      <c r="I12" s="62">
        <v>0</v>
      </c>
      <c r="J12" s="62">
        <v>11.503088</v>
      </c>
      <c r="K12" s="62">
        <v>0</v>
      </c>
      <c r="L12" s="62">
        <v>0</v>
      </c>
      <c r="M12" s="62">
        <v>0</v>
      </c>
      <c r="N12" s="62">
        <v>0</v>
      </c>
    </row>
    <row r="13" ht="14.3" customHeight="1" spans="1:14">
      <c r="A13" s="5" t="s">
        <v>59</v>
      </c>
      <c r="B13" s="5" t="s">
        <v>67</v>
      </c>
      <c r="C13" s="5" t="s">
        <v>67</v>
      </c>
      <c r="D13" s="2" t="s">
        <v>108</v>
      </c>
      <c r="E13" s="5" t="s">
        <v>69</v>
      </c>
      <c r="F13" s="39">
        <f t="shared" si="0"/>
        <v>110.9865</v>
      </c>
      <c r="G13" s="39">
        <f t="shared" si="1"/>
        <v>110.9865</v>
      </c>
      <c r="H13" s="62">
        <v>110.9865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</row>
    <row r="14" ht="14.3" customHeight="1" spans="1:14">
      <c r="A14" s="5" t="s">
        <v>59</v>
      </c>
      <c r="B14" s="5" t="s">
        <v>70</v>
      </c>
      <c r="C14" s="5" t="s">
        <v>67</v>
      </c>
      <c r="D14" s="2" t="s">
        <v>108</v>
      </c>
      <c r="E14" s="5" t="s">
        <v>71</v>
      </c>
      <c r="F14" s="39">
        <f t="shared" si="0"/>
        <v>1227</v>
      </c>
      <c r="G14" s="39">
        <f t="shared" si="1"/>
        <v>1227</v>
      </c>
      <c r="H14" s="62">
        <v>0</v>
      </c>
      <c r="I14" s="62">
        <v>0</v>
      </c>
      <c r="J14" s="62">
        <v>1227</v>
      </c>
      <c r="K14" s="62">
        <v>0</v>
      </c>
      <c r="L14" s="62">
        <v>0</v>
      </c>
      <c r="M14" s="62">
        <v>0</v>
      </c>
      <c r="N14" s="62">
        <v>0</v>
      </c>
    </row>
    <row r="15" ht="14.3" customHeight="1" spans="1:14">
      <c r="A15" s="5" t="s">
        <v>72</v>
      </c>
      <c r="B15" s="5" t="s">
        <v>73</v>
      </c>
      <c r="C15" s="5" t="s">
        <v>60</v>
      </c>
      <c r="D15" s="2" t="s">
        <v>108</v>
      </c>
      <c r="E15" s="5" t="s">
        <v>74</v>
      </c>
      <c r="F15" s="39">
        <f t="shared" si="0"/>
        <v>52.5726</v>
      </c>
      <c r="G15" s="39">
        <f t="shared" si="1"/>
        <v>52.5726</v>
      </c>
      <c r="H15" s="62">
        <v>52.5726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</row>
    <row r="16" ht="14.3" customHeight="1" spans="1:14">
      <c r="A16" s="5" t="s">
        <v>72</v>
      </c>
      <c r="B16" s="5" t="s">
        <v>73</v>
      </c>
      <c r="C16" s="5" t="s">
        <v>65</v>
      </c>
      <c r="D16" s="2" t="s">
        <v>108</v>
      </c>
      <c r="E16" s="5" t="s">
        <v>75</v>
      </c>
      <c r="F16" s="39">
        <f t="shared" si="0"/>
        <v>7.2511</v>
      </c>
      <c r="G16" s="39">
        <f t="shared" si="1"/>
        <v>7.2511</v>
      </c>
      <c r="H16" s="62">
        <v>7.2511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</row>
    <row r="17" ht="14.3" customHeight="1" spans="1:14">
      <c r="A17" s="5" t="s">
        <v>76</v>
      </c>
      <c r="B17" s="5" t="s">
        <v>60</v>
      </c>
      <c r="C17" s="5" t="s">
        <v>77</v>
      </c>
      <c r="D17" s="2" t="s">
        <v>108</v>
      </c>
      <c r="E17" s="5" t="s">
        <v>78</v>
      </c>
      <c r="F17" s="39">
        <f t="shared" si="0"/>
        <v>43.94</v>
      </c>
      <c r="G17" s="39">
        <f t="shared" si="1"/>
        <v>43.94</v>
      </c>
      <c r="H17" s="62">
        <v>43.94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</row>
    <row r="18" ht="14.3" customHeight="1" spans="1:14">
      <c r="A18" s="5"/>
      <c r="B18" s="5"/>
      <c r="C18" s="5"/>
      <c r="D18" s="2" t="s">
        <v>79</v>
      </c>
      <c r="E18" s="5" t="s">
        <v>80</v>
      </c>
      <c r="F18" s="39">
        <f t="shared" si="0"/>
        <v>69.961984</v>
      </c>
      <c r="G18" s="39">
        <f t="shared" si="1"/>
        <v>54.961984</v>
      </c>
      <c r="H18" s="62">
        <v>52.078</v>
      </c>
      <c r="I18" s="62">
        <v>0.983184</v>
      </c>
      <c r="J18" s="62">
        <v>1.9008</v>
      </c>
      <c r="K18" s="62">
        <v>0</v>
      </c>
      <c r="L18" s="62">
        <v>15</v>
      </c>
      <c r="M18" s="62">
        <v>15</v>
      </c>
      <c r="N18" s="62">
        <v>0</v>
      </c>
    </row>
    <row r="19" spans="1:14">
      <c r="A19" s="63" t="s">
        <v>81</v>
      </c>
      <c r="B19" s="63" t="s">
        <v>82</v>
      </c>
      <c r="C19" s="63" t="s">
        <v>82</v>
      </c>
      <c r="D19" s="56" t="s">
        <v>109</v>
      </c>
      <c r="E19" s="64" t="s">
        <v>83</v>
      </c>
      <c r="F19" s="39">
        <f t="shared" si="0"/>
        <v>64.759184</v>
      </c>
      <c r="G19" s="39">
        <f t="shared" si="1"/>
        <v>49.759184</v>
      </c>
      <c r="H19" s="62">
        <v>46.8752</v>
      </c>
      <c r="I19" s="62">
        <v>0.983184</v>
      </c>
      <c r="J19" s="62">
        <v>1.9008</v>
      </c>
      <c r="K19" s="62">
        <v>0</v>
      </c>
      <c r="L19" s="62">
        <v>15</v>
      </c>
      <c r="M19" s="62">
        <v>15</v>
      </c>
      <c r="N19" s="62">
        <v>0</v>
      </c>
    </row>
    <row r="20" spans="1:14">
      <c r="A20" s="63" t="s">
        <v>59</v>
      </c>
      <c r="B20" s="63" t="s">
        <v>67</v>
      </c>
      <c r="C20" s="63" t="s">
        <v>67</v>
      </c>
      <c r="D20" s="56" t="s">
        <v>109</v>
      </c>
      <c r="E20" s="64" t="s">
        <v>69</v>
      </c>
      <c r="F20" s="39">
        <f t="shared" si="0"/>
        <v>3.288</v>
      </c>
      <c r="G20" s="39">
        <f t="shared" si="1"/>
        <v>3.288</v>
      </c>
      <c r="H20" s="62">
        <v>3.288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</row>
    <row r="21" spans="1:14">
      <c r="A21" s="63" t="s">
        <v>72</v>
      </c>
      <c r="B21" s="63" t="s">
        <v>73</v>
      </c>
      <c r="C21" s="63" t="s">
        <v>84</v>
      </c>
      <c r="D21" s="56" t="s">
        <v>109</v>
      </c>
      <c r="E21" s="64" t="s">
        <v>85</v>
      </c>
      <c r="F21" s="39">
        <f t="shared" si="0"/>
        <v>1.5408</v>
      </c>
      <c r="G21" s="39">
        <f t="shared" si="1"/>
        <v>1.5408</v>
      </c>
      <c r="H21" s="62">
        <v>1.5408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</row>
    <row r="22" spans="1:14">
      <c r="A22" s="63" t="s">
        <v>72</v>
      </c>
      <c r="B22" s="63" t="s">
        <v>73</v>
      </c>
      <c r="C22" s="63" t="s">
        <v>65</v>
      </c>
      <c r="D22" s="56" t="s">
        <v>109</v>
      </c>
      <c r="E22" s="64" t="s">
        <v>75</v>
      </c>
      <c r="F22" s="39">
        <f t="shared" si="0"/>
        <v>0.374</v>
      </c>
      <c r="G22" s="39">
        <f t="shared" si="1"/>
        <v>0.374</v>
      </c>
      <c r="H22" s="62">
        <v>0.374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</row>
    <row r="23" spans="1:14">
      <c r="A23" s="63"/>
      <c r="B23" s="63"/>
      <c r="C23" s="63"/>
      <c r="D23" s="56" t="s">
        <v>86</v>
      </c>
      <c r="E23" s="64" t="s">
        <v>87</v>
      </c>
      <c r="F23" s="39">
        <f t="shared" si="0"/>
        <v>82.918736</v>
      </c>
      <c r="G23" s="39">
        <f t="shared" si="1"/>
        <v>50.918736</v>
      </c>
      <c r="H23" s="62">
        <v>47.6487</v>
      </c>
      <c r="I23" s="62">
        <v>1.912776</v>
      </c>
      <c r="J23" s="62">
        <v>1.35726</v>
      </c>
      <c r="K23" s="62">
        <v>0</v>
      </c>
      <c r="L23" s="62">
        <v>32</v>
      </c>
      <c r="M23" s="62">
        <v>32</v>
      </c>
      <c r="N23" s="62">
        <v>0</v>
      </c>
    </row>
    <row r="24" spans="1:14">
      <c r="A24" s="63"/>
      <c r="B24" s="63"/>
      <c r="C24" s="63"/>
      <c r="D24" s="56" t="s">
        <v>88</v>
      </c>
      <c r="E24" s="64" t="s">
        <v>89</v>
      </c>
      <c r="F24" s="39">
        <f t="shared" si="0"/>
        <v>82.918736</v>
      </c>
      <c r="G24" s="39">
        <f t="shared" si="1"/>
        <v>50.918736</v>
      </c>
      <c r="H24" s="62">
        <v>47.6487</v>
      </c>
      <c r="I24" s="62">
        <v>1.912776</v>
      </c>
      <c r="J24" s="62">
        <v>1.35726</v>
      </c>
      <c r="K24" s="62">
        <v>0</v>
      </c>
      <c r="L24" s="62">
        <v>32</v>
      </c>
      <c r="M24" s="62">
        <v>32</v>
      </c>
      <c r="N24" s="62">
        <v>0</v>
      </c>
    </row>
    <row r="25" spans="1:14">
      <c r="A25" s="63" t="s">
        <v>59</v>
      </c>
      <c r="B25" s="63" t="s">
        <v>60</v>
      </c>
      <c r="C25" s="63" t="s">
        <v>90</v>
      </c>
      <c r="D25" s="56" t="s">
        <v>110</v>
      </c>
      <c r="E25" s="64" t="s">
        <v>91</v>
      </c>
      <c r="F25" s="39">
        <f t="shared" si="0"/>
        <v>71.780776</v>
      </c>
      <c r="G25" s="39">
        <f t="shared" si="1"/>
        <v>39.780776</v>
      </c>
      <c r="H25" s="62">
        <v>37.868</v>
      </c>
      <c r="I25" s="62">
        <v>1.912776</v>
      </c>
      <c r="J25" s="62">
        <v>0</v>
      </c>
      <c r="K25" s="62">
        <v>0</v>
      </c>
      <c r="L25" s="62">
        <v>32</v>
      </c>
      <c r="M25" s="62">
        <v>32</v>
      </c>
      <c r="N25" s="62">
        <v>0</v>
      </c>
    </row>
    <row r="26" spans="1:14">
      <c r="A26" s="63" t="s">
        <v>59</v>
      </c>
      <c r="B26" s="63" t="s">
        <v>67</v>
      </c>
      <c r="C26" s="63" t="s">
        <v>84</v>
      </c>
      <c r="D26" s="56" t="s">
        <v>110</v>
      </c>
      <c r="E26" s="64" t="s">
        <v>92</v>
      </c>
      <c r="F26" s="39">
        <f t="shared" si="0"/>
        <v>1.35726</v>
      </c>
      <c r="G26" s="39">
        <f t="shared" si="1"/>
        <v>1.35726</v>
      </c>
      <c r="H26" s="62">
        <v>0</v>
      </c>
      <c r="I26" s="62">
        <v>0</v>
      </c>
      <c r="J26" s="62">
        <v>1.35726</v>
      </c>
      <c r="K26" s="62">
        <v>0</v>
      </c>
      <c r="L26" s="62">
        <v>0</v>
      </c>
      <c r="M26" s="62">
        <v>0</v>
      </c>
      <c r="N26" s="62">
        <v>0</v>
      </c>
    </row>
    <row r="27" spans="1:14">
      <c r="A27" s="63" t="s">
        <v>59</v>
      </c>
      <c r="B27" s="63" t="s">
        <v>67</v>
      </c>
      <c r="C27" s="63" t="s">
        <v>67</v>
      </c>
      <c r="D27" s="56" t="s">
        <v>110</v>
      </c>
      <c r="E27" s="64" t="s">
        <v>69</v>
      </c>
      <c r="F27" s="39">
        <f t="shared" si="0"/>
        <v>6.2112</v>
      </c>
      <c r="G27" s="39">
        <f t="shared" si="1"/>
        <v>6.2112</v>
      </c>
      <c r="H27" s="62">
        <v>6.2112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</row>
    <row r="28" spans="1:14">
      <c r="A28" s="63" t="s">
        <v>72</v>
      </c>
      <c r="B28" s="63" t="s">
        <v>73</v>
      </c>
      <c r="C28" s="63" t="s">
        <v>84</v>
      </c>
      <c r="D28" s="56" t="s">
        <v>110</v>
      </c>
      <c r="E28" s="64" t="s">
        <v>85</v>
      </c>
      <c r="F28" s="39">
        <f t="shared" si="0"/>
        <v>3.1608</v>
      </c>
      <c r="G28" s="39">
        <f t="shared" si="1"/>
        <v>3.1608</v>
      </c>
      <c r="H28" s="62">
        <v>3.1608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</row>
    <row r="29" spans="1:14">
      <c r="A29" s="63" t="s">
        <v>72</v>
      </c>
      <c r="B29" s="63" t="s">
        <v>73</v>
      </c>
      <c r="C29" s="63" t="s">
        <v>65</v>
      </c>
      <c r="D29" s="56" t="s">
        <v>110</v>
      </c>
      <c r="E29" s="64" t="s">
        <v>75</v>
      </c>
      <c r="F29" s="39">
        <f t="shared" si="0"/>
        <v>0.4087</v>
      </c>
      <c r="G29" s="39">
        <f t="shared" si="1"/>
        <v>0.4087</v>
      </c>
      <c r="H29" s="62">
        <v>0.4087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</row>
    <row r="30" spans="1:14">
      <c r="A30" s="63"/>
      <c r="B30" s="63"/>
      <c r="C30" s="63"/>
      <c r="D30" s="56" t="s">
        <v>93</v>
      </c>
      <c r="E30" s="64" t="s">
        <v>94</v>
      </c>
      <c r="F30" s="39">
        <f t="shared" si="0"/>
        <v>75</v>
      </c>
      <c r="G30" s="39">
        <f t="shared" si="1"/>
        <v>40</v>
      </c>
      <c r="H30" s="62">
        <v>35</v>
      </c>
      <c r="I30" s="62">
        <v>0</v>
      </c>
      <c r="J30" s="62">
        <v>5</v>
      </c>
      <c r="K30" s="62">
        <v>0</v>
      </c>
      <c r="L30" s="62">
        <v>35</v>
      </c>
      <c r="M30" s="62">
        <v>35</v>
      </c>
      <c r="N30" s="62">
        <v>0</v>
      </c>
    </row>
    <row r="31" spans="1:14">
      <c r="A31" s="63"/>
      <c r="B31" s="63"/>
      <c r="C31" s="63"/>
      <c r="D31" s="56" t="s">
        <v>95</v>
      </c>
      <c r="E31" s="64" t="s">
        <v>96</v>
      </c>
      <c r="F31" s="39">
        <f t="shared" si="0"/>
        <v>75</v>
      </c>
      <c r="G31" s="39">
        <f t="shared" si="1"/>
        <v>40</v>
      </c>
      <c r="H31" s="62">
        <v>35</v>
      </c>
      <c r="I31" s="62">
        <v>0</v>
      </c>
      <c r="J31" s="62">
        <v>5</v>
      </c>
      <c r="K31" s="62">
        <v>0</v>
      </c>
      <c r="L31" s="62">
        <v>35</v>
      </c>
      <c r="M31" s="62">
        <v>35</v>
      </c>
      <c r="N31" s="62">
        <v>0</v>
      </c>
    </row>
    <row r="32" spans="1:14">
      <c r="A32" s="63" t="s">
        <v>59</v>
      </c>
      <c r="B32" s="63" t="s">
        <v>60</v>
      </c>
      <c r="C32" s="63" t="s">
        <v>65</v>
      </c>
      <c r="D32" s="56" t="s">
        <v>111</v>
      </c>
      <c r="E32" s="64" t="s">
        <v>66</v>
      </c>
      <c r="F32" s="39">
        <f t="shared" si="0"/>
        <v>75</v>
      </c>
      <c r="G32" s="39">
        <f t="shared" si="1"/>
        <v>40</v>
      </c>
      <c r="H32" s="62">
        <v>35</v>
      </c>
      <c r="I32" s="62">
        <v>0</v>
      </c>
      <c r="J32" s="62">
        <v>5</v>
      </c>
      <c r="K32" s="62">
        <v>0</v>
      </c>
      <c r="L32" s="62">
        <v>35</v>
      </c>
      <c r="M32" s="62">
        <v>35</v>
      </c>
      <c r="N32" s="62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Zeros="0" topLeftCell="A5" workbookViewId="0">
      <selection activeCell="E17" sqref="E17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16"/>
      <c r="M1" s="9" t="s">
        <v>112</v>
      </c>
    </row>
    <row r="2" ht="32.55" customHeight="1" spans="1:13">
      <c r="A2" s="1" t="s">
        <v>113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17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 t="s">
        <v>3</v>
      </c>
    </row>
    <row r="4" ht="14.3" customHeight="1" spans="1:13">
      <c r="A4" s="19" t="s">
        <v>114</v>
      </c>
      <c r="B4" s="19"/>
      <c r="C4" s="19"/>
      <c r="D4" s="19" t="s">
        <v>115</v>
      </c>
      <c r="E4" s="19"/>
      <c r="F4" s="19"/>
      <c r="G4" s="19"/>
      <c r="H4" s="19"/>
      <c r="I4" s="19"/>
      <c r="J4" s="19"/>
      <c r="K4" s="19"/>
      <c r="L4" s="19"/>
      <c r="M4" s="19"/>
    </row>
    <row r="5" ht="14.3" customHeight="1" spans="1:13">
      <c r="A5" s="19" t="s">
        <v>116</v>
      </c>
      <c r="B5" s="19"/>
      <c r="C5" s="19" t="s">
        <v>117</v>
      </c>
      <c r="D5" s="19" t="s">
        <v>116</v>
      </c>
      <c r="E5" s="19" t="s">
        <v>54</v>
      </c>
      <c r="F5" s="19" t="s">
        <v>118</v>
      </c>
      <c r="G5" s="19"/>
      <c r="H5" s="19"/>
      <c r="I5" s="19"/>
      <c r="J5" s="19"/>
      <c r="K5" s="19"/>
      <c r="L5" s="19"/>
      <c r="M5" s="19"/>
    </row>
    <row r="6" ht="14.3" customHeight="1" spans="1:13">
      <c r="A6" s="19"/>
      <c r="B6" s="19"/>
      <c r="C6" s="19"/>
      <c r="D6" s="19"/>
      <c r="E6" s="19"/>
      <c r="F6" s="19" t="s">
        <v>11</v>
      </c>
      <c r="G6" s="19"/>
      <c r="H6" s="19"/>
      <c r="I6" s="19"/>
      <c r="J6" s="19"/>
      <c r="K6" s="19"/>
      <c r="L6" s="19" t="s">
        <v>119</v>
      </c>
      <c r="M6" s="19" t="s">
        <v>13</v>
      </c>
    </row>
    <row r="7" ht="34.95" customHeight="1" spans="1:13">
      <c r="A7" s="19"/>
      <c r="B7" s="19"/>
      <c r="C7" s="19"/>
      <c r="D7" s="19"/>
      <c r="E7" s="19"/>
      <c r="F7" s="19" t="s">
        <v>120</v>
      </c>
      <c r="G7" s="19" t="s">
        <v>26</v>
      </c>
      <c r="H7" s="19" t="s">
        <v>20</v>
      </c>
      <c r="I7" s="19" t="s">
        <v>21</v>
      </c>
      <c r="J7" s="19" t="s">
        <v>22</v>
      </c>
      <c r="K7" s="19" t="s">
        <v>23</v>
      </c>
      <c r="L7" s="19"/>
      <c r="M7" s="19"/>
    </row>
    <row r="8" ht="14.3" customHeight="1" spans="1:1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ht="14.3" customHeight="1" spans="1:13">
      <c r="A9" s="19" t="s">
        <v>11</v>
      </c>
      <c r="B9" s="21" t="s">
        <v>24</v>
      </c>
      <c r="C9" s="20">
        <f>C10+C11</f>
        <v>1136.248799</v>
      </c>
      <c r="D9" s="21" t="s">
        <v>121</v>
      </c>
      <c r="E9" s="20"/>
      <c r="F9" s="20"/>
      <c r="G9" s="20"/>
      <c r="H9" s="20"/>
      <c r="I9" s="20"/>
      <c r="J9" s="20"/>
      <c r="K9" s="20"/>
      <c r="L9" s="20"/>
      <c r="M9" s="20"/>
    </row>
    <row r="10" ht="14.3" customHeight="1" spans="1:13">
      <c r="A10" s="19"/>
      <c r="B10" s="21" t="s">
        <v>26</v>
      </c>
      <c r="C10" s="20">
        <v>1109.248799</v>
      </c>
      <c r="D10" s="21" t="s">
        <v>122</v>
      </c>
      <c r="E10" s="20"/>
      <c r="F10" s="20"/>
      <c r="G10" s="20"/>
      <c r="H10" s="20"/>
      <c r="I10" s="20"/>
      <c r="J10" s="20"/>
      <c r="K10" s="20"/>
      <c r="L10" s="20"/>
      <c r="M10" s="20"/>
    </row>
    <row r="11" ht="14.3" customHeight="1" spans="1:13">
      <c r="A11" s="19"/>
      <c r="B11" s="21" t="s">
        <v>20</v>
      </c>
      <c r="C11" s="20">
        <v>27</v>
      </c>
      <c r="D11" s="21" t="s">
        <v>123</v>
      </c>
      <c r="E11" s="20"/>
      <c r="F11" s="20"/>
      <c r="G11" s="20"/>
      <c r="H11" s="20"/>
      <c r="I11" s="20"/>
      <c r="J11" s="20"/>
      <c r="K11" s="20"/>
      <c r="L11" s="20"/>
      <c r="M11" s="20"/>
    </row>
    <row r="12" ht="14.3" customHeight="1" spans="1:13">
      <c r="A12" s="19"/>
      <c r="B12" s="21" t="s">
        <v>21</v>
      </c>
      <c r="C12" s="20"/>
      <c r="D12" s="21" t="s">
        <v>124</v>
      </c>
      <c r="E12" s="20"/>
      <c r="F12" s="20"/>
      <c r="G12" s="20"/>
      <c r="H12" s="20"/>
      <c r="I12" s="20"/>
      <c r="J12" s="20"/>
      <c r="K12" s="20"/>
      <c r="L12" s="20"/>
      <c r="M12" s="20"/>
    </row>
    <row r="13" ht="14.3" customHeight="1" spans="1:13">
      <c r="A13" s="19"/>
      <c r="B13" s="21" t="s">
        <v>22</v>
      </c>
      <c r="C13" s="20"/>
      <c r="D13" s="21" t="s">
        <v>125</v>
      </c>
      <c r="E13" s="20">
        <v>64.759184</v>
      </c>
      <c r="F13" s="20">
        <v>64.759184</v>
      </c>
      <c r="G13" s="20">
        <v>64.759184</v>
      </c>
      <c r="H13" s="20"/>
      <c r="I13" s="20"/>
      <c r="J13" s="20"/>
      <c r="K13" s="20"/>
      <c r="L13" s="20"/>
      <c r="M13" s="20"/>
    </row>
    <row r="14" ht="14.3" customHeight="1" spans="1:13">
      <c r="A14" s="19"/>
      <c r="B14" s="25" t="s">
        <v>23</v>
      </c>
      <c r="C14" s="20"/>
      <c r="D14" s="21" t="s">
        <v>126</v>
      </c>
      <c r="E14" s="20">
        <v>0</v>
      </c>
      <c r="F14" s="20">
        <v>0</v>
      </c>
      <c r="G14" s="20">
        <v>0</v>
      </c>
      <c r="H14" s="20"/>
      <c r="I14" s="20"/>
      <c r="J14" s="20"/>
      <c r="K14" s="20"/>
      <c r="L14" s="20"/>
      <c r="M14" s="20"/>
    </row>
    <row r="15" ht="14.3" customHeight="1" spans="1:13">
      <c r="A15" s="21" t="s">
        <v>12</v>
      </c>
      <c r="B15" s="21"/>
      <c r="C15" s="20"/>
      <c r="D15" s="21" t="s">
        <v>127</v>
      </c>
      <c r="E15" s="20">
        <v>0</v>
      </c>
      <c r="F15" s="20">
        <v>0</v>
      </c>
      <c r="G15" s="20">
        <v>0</v>
      </c>
      <c r="H15" s="20"/>
      <c r="I15" s="20"/>
      <c r="J15" s="20"/>
      <c r="K15" s="20"/>
      <c r="L15" s="20"/>
      <c r="M15" s="20"/>
    </row>
    <row r="16" ht="14.3" customHeight="1" spans="1:13">
      <c r="A16" s="21" t="s">
        <v>13</v>
      </c>
      <c r="B16" s="21"/>
      <c r="C16" s="20"/>
      <c r="D16" s="21" t="s">
        <v>128</v>
      </c>
      <c r="E16" s="20">
        <v>2233.1816</v>
      </c>
      <c r="F16" s="20">
        <v>2233.1816</v>
      </c>
      <c r="G16" s="20">
        <v>2233.1816</v>
      </c>
      <c r="H16" s="20"/>
      <c r="I16" s="20"/>
      <c r="J16" s="20"/>
      <c r="K16" s="20"/>
      <c r="L16" s="20"/>
      <c r="M16" s="20"/>
    </row>
    <row r="17" ht="14.3" customHeight="1" spans="1:13">
      <c r="A17" s="19" t="s">
        <v>15</v>
      </c>
      <c r="B17" s="19"/>
      <c r="C17" s="19">
        <v>1270.94</v>
      </c>
      <c r="D17" s="21" t="s">
        <v>129</v>
      </c>
      <c r="E17" s="20">
        <v>65.308</v>
      </c>
      <c r="F17" s="20">
        <v>65.308</v>
      </c>
      <c r="G17" s="20">
        <v>65.308</v>
      </c>
      <c r="H17" s="20"/>
      <c r="I17" s="20"/>
      <c r="J17" s="20"/>
      <c r="K17" s="20"/>
      <c r="L17" s="20"/>
      <c r="M17" s="20"/>
    </row>
    <row r="18" ht="14.3" customHeight="1" spans="1:13">
      <c r="A18" s="19"/>
      <c r="B18" s="19"/>
      <c r="C18" s="19"/>
      <c r="D18" s="21" t="s">
        <v>130</v>
      </c>
      <c r="E18" s="20">
        <v>0</v>
      </c>
      <c r="F18" s="20">
        <v>0</v>
      </c>
      <c r="G18" s="20">
        <v>0</v>
      </c>
      <c r="H18" s="20"/>
      <c r="I18" s="20"/>
      <c r="J18" s="20"/>
      <c r="K18" s="20"/>
      <c r="L18" s="20"/>
      <c r="M18" s="20"/>
    </row>
    <row r="19" ht="14.3" customHeight="1" spans="1:13">
      <c r="A19" s="19"/>
      <c r="B19" s="19"/>
      <c r="C19" s="19"/>
      <c r="D19" s="21" t="s">
        <v>131</v>
      </c>
      <c r="E19" s="20">
        <v>0</v>
      </c>
      <c r="F19" s="20">
        <v>0</v>
      </c>
      <c r="G19" s="20">
        <v>0</v>
      </c>
      <c r="H19" s="20"/>
      <c r="I19" s="20"/>
      <c r="J19" s="20"/>
      <c r="K19" s="20"/>
      <c r="L19" s="20"/>
      <c r="M19" s="20"/>
    </row>
    <row r="20" ht="14.3" customHeight="1" spans="1:13">
      <c r="A20" s="19"/>
      <c r="B20" s="19"/>
      <c r="C20" s="19"/>
      <c r="D20" s="21" t="s">
        <v>132</v>
      </c>
      <c r="E20" s="20">
        <v>43.94</v>
      </c>
      <c r="F20" s="20">
        <v>43.94</v>
      </c>
      <c r="G20" s="20">
        <v>43.94</v>
      </c>
      <c r="H20" s="20"/>
      <c r="I20" s="20"/>
      <c r="J20" s="20"/>
      <c r="K20" s="20"/>
      <c r="L20" s="20"/>
      <c r="M20" s="20"/>
    </row>
    <row r="21" ht="14.3" customHeight="1" spans="1:13">
      <c r="A21" s="19"/>
      <c r="B21" s="19"/>
      <c r="C21" s="19"/>
      <c r="D21" s="21" t="s">
        <v>133</v>
      </c>
      <c r="E21" s="20"/>
      <c r="F21" s="20"/>
      <c r="G21" s="20"/>
      <c r="H21" s="20"/>
      <c r="I21" s="20"/>
      <c r="J21" s="20"/>
      <c r="K21" s="20"/>
      <c r="L21" s="20"/>
      <c r="M21" s="20"/>
    </row>
    <row r="22" ht="14.3" customHeight="1" spans="1:13">
      <c r="A22" s="19"/>
      <c r="B22" s="19"/>
      <c r="C22" s="19"/>
      <c r="D22" s="21" t="s">
        <v>134</v>
      </c>
      <c r="E22" s="20"/>
      <c r="F22" s="20"/>
      <c r="G22" s="20"/>
      <c r="H22" s="20"/>
      <c r="I22" s="20"/>
      <c r="J22" s="20"/>
      <c r="K22" s="20"/>
      <c r="L22" s="20"/>
      <c r="M22" s="20"/>
    </row>
    <row r="23" ht="14.3" customHeight="1" spans="1:13">
      <c r="A23" s="19"/>
      <c r="B23" s="19"/>
      <c r="C23" s="19"/>
      <c r="D23" s="21" t="s">
        <v>135</v>
      </c>
      <c r="E23" s="20"/>
      <c r="F23" s="20"/>
      <c r="G23" s="20"/>
      <c r="H23" s="20"/>
      <c r="I23" s="20"/>
      <c r="J23" s="20"/>
      <c r="K23" s="20"/>
      <c r="L23" s="20"/>
      <c r="M23" s="20"/>
    </row>
    <row r="24" ht="14.3" customHeight="1" spans="1:13">
      <c r="A24" s="19"/>
      <c r="B24" s="19"/>
      <c r="C24" s="19"/>
      <c r="D24" s="21" t="s">
        <v>136</v>
      </c>
      <c r="E24" s="20"/>
      <c r="F24" s="20"/>
      <c r="G24" s="20"/>
      <c r="H24" s="20"/>
      <c r="I24" s="20"/>
      <c r="J24" s="20"/>
      <c r="K24" s="20"/>
      <c r="L24" s="20"/>
      <c r="M24" s="20"/>
    </row>
    <row r="25" ht="14.3" customHeight="1" spans="1:13">
      <c r="A25" s="19"/>
      <c r="B25" s="19"/>
      <c r="C25" s="19"/>
      <c r="D25" s="21" t="s">
        <v>137</v>
      </c>
      <c r="E25" s="20"/>
      <c r="F25" s="20"/>
      <c r="G25" s="20"/>
      <c r="H25" s="20"/>
      <c r="I25" s="20"/>
      <c r="J25" s="20"/>
      <c r="K25" s="20"/>
      <c r="L25" s="20"/>
      <c r="M25" s="20"/>
    </row>
    <row r="26" ht="14.3" customHeight="1" spans="1:13">
      <c r="A26" s="19"/>
      <c r="B26" s="19"/>
      <c r="C26" s="19"/>
      <c r="D26" s="21" t="s">
        <v>138</v>
      </c>
      <c r="E26" s="20"/>
      <c r="F26" s="20"/>
      <c r="G26" s="20"/>
      <c r="H26" s="20"/>
      <c r="I26" s="20"/>
      <c r="J26" s="20"/>
      <c r="K26" s="20"/>
      <c r="L26" s="20"/>
      <c r="M26" s="20"/>
    </row>
    <row r="27" ht="14.3" customHeight="1" spans="1:13">
      <c r="A27" s="19"/>
      <c r="B27" s="19"/>
      <c r="C27" s="19"/>
      <c r="D27" s="21" t="s">
        <v>139</v>
      </c>
      <c r="E27" s="20"/>
      <c r="F27" s="20"/>
      <c r="G27" s="20"/>
      <c r="H27" s="20"/>
      <c r="I27" s="20"/>
      <c r="J27" s="20"/>
      <c r="K27" s="20"/>
      <c r="L27" s="20"/>
      <c r="M27" s="20"/>
    </row>
    <row r="28" ht="14.3" customHeight="1" spans="1:13">
      <c r="A28" s="19"/>
      <c r="B28" s="19"/>
      <c r="C28" s="19"/>
      <c r="D28" s="21" t="s">
        <v>140</v>
      </c>
      <c r="E28" s="20"/>
      <c r="F28" s="20"/>
      <c r="G28" s="20"/>
      <c r="H28" s="20"/>
      <c r="I28" s="20"/>
      <c r="J28" s="20"/>
      <c r="K28" s="20"/>
      <c r="L28" s="20"/>
      <c r="M28" s="20"/>
    </row>
    <row r="29" ht="14.3" customHeight="1" spans="1:13">
      <c r="A29" s="21" t="s">
        <v>141</v>
      </c>
      <c r="B29" s="21"/>
      <c r="C29" s="24">
        <f>C9+C17</f>
        <v>2407.188799</v>
      </c>
      <c r="D29" s="21" t="s">
        <v>142</v>
      </c>
      <c r="E29" s="24">
        <v>2407.188799</v>
      </c>
      <c r="F29" s="24">
        <v>2407.188799</v>
      </c>
      <c r="G29" s="24">
        <v>2407.188799</v>
      </c>
      <c r="H29" s="20"/>
      <c r="I29" s="20"/>
      <c r="J29" s="20"/>
      <c r="K29" s="20"/>
      <c r="L29" s="20"/>
      <c r="M29" s="20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29:B2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Zeros="0" topLeftCell="A4" workbookViewId="0">
      <selection activeCell="J6" sqref="J6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9" t="s">
        <v>143</v>
      </c>
    </row>
    <row r="2" ht="30.9" customHeight="1" spans="1:14">
      <c r="A2" s="1" t="s">
        <v>144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7" t="s">
        <v>145</v>
      </c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7" t="s">
        <v>3</v>
      </c>
    </row>
    <row r="4" ht="20.35" customHeight="1" spans="1:14">
      <c r="A4" s="19" t="s">
        <v>46</v>
      </c>
      <c r="B4" s="19"/>
      <c r="C4" s="19"/>
      <c r="D4" s="19" t="s">
        <v>146</v>
      </c>
      <c r="E4" s="19" t="s">
        <v>48</v>
      </c>
      <c r="F4" s="19" t="s">
        <v>49</v>
      </c>
      <c r="G4" s="19" t="s">
        <v>100</v>
      </c>
      <c r="H4" s="19"/>
      <c r="I4" s="19"/>
      <c r="J4" s="19"/>
      <c r="K4" s="19"/>
      <c r="L4" s="19" t="s">
        <v>101</v>
      </c>
      <c r="M4" s="19"/>
      <c r="N4" s="19"/>
    </row>
    <row r="5" ht="22.6" customHeight="1" spans="1:14">
      <c r="A5" s="11" t="s">
        <v>51</v>
      </c>
      <c r="B5" s="11" t="s">
        <v>52</v>
      </c>
      <c r="C5" s="11" t="s">
        <v>53</v>
      </c>
      <c r="D5" s="11"/>
      <c r="E5" s="11"/>
      <c r="F5" s="11"/>
      <c r="G5" s="11" t="s">
        <v>24</v>
      </c>
      <c r="H5" s="11" t="s">
        <v>102</v>
      </c>
      <c r="I5" s="11" t="s">
        <v>147</v>
      </c>
      <c r="J5" s="11" t="s">
        <v>103</v>
      </c>
      <c r="K5" s="11" t="s">
        <v>105</v>
      </c>
      <c r="L5" s="11" t="s">
        <v>24</v>
      </c>
      <c r="M5" s="11" t="s">
        <v>106</v>
      </c>
      <c r="N5" s="11" t="s">
        <v>107</v>
      </c>
    </row>
    <row r="6" s="57" customFormat="1" ht="20" customHeight="1" spans="1:14">
      <c r="A6" s="58"/>
      <c r="B6" s="58"/>
      <c r="C6" s="58"/>
      <c r="D6" s="58"/>
      <c r="E6" s="59" t="s">
        <v>54</v>
      </c>
      <c r="F6" s="58">
        <v>2407.188799</v>
      </c>
      <c r="G6" s="58">
        <v>2275.188799</v>
      </c>
      <c r="H6" s="58">
        <v>992.8873</v>
      </c>
      <c r="I6" s="58">
        <v>28.258751</v>
      </c>
      <c r="J6" s="58">
        <v>1254.042748</v>
      </c>
      <c r="K6" s="58">
        <v>0</v>
      </c>
      <c r="L6" s="58">
        <v>132</v>
      </c>
      <c r="M6" s="58">
        <v>132</v>
      </c>
      <c r="N6" s="58">
        <v>0</v>
      </c>
    </row>
    <row r="7" s="57" customFormat="1" ht="20" customHeight="1" spans="1:14">
      <c r="A7" s="58"/>
      <c r="B7" s="58"/>
      <c r="C7" s="58"/>
      <c r="D7" s="58" t="s">
        <v>55</v>
      </c>
      <c r="E7" s="59" t="s">
        <v>56</v>
      </c>
      <c r="F7" s="58">
        <v>2249.270063</v>
      </c>
      <c r="G7" s="58">
        <v>2184.270063</v>
      </c>
      <c r="H7" s="58">
        <v>910.2386</v>
      </c>
      <c r="I7" s="58">
        <v>26.345975</v>
      </c>
      <c r="J7" s="58">
        <v>1247.685488</v>
      </c>
      <c r="K7" s="58">
        <v>0</v>
      </c>
      <c r="L7" s="58">
        <v>65</v>
      </c>
      <c r="M7" s="58">
        <v>65</v>
      </c>
      <c r="N7" s="58">
        <v>0</v>
      </c>
    </row>
    <row r="8" s="57" customFormat="1" ht="20" customHeight="1" spans="1:14">
      <c r="A8" s="58"/>
      <c r="B8" s="58"/>
      <c r="C8" s="58"/>
      <c r="D8" s="58" t="s">
        <v>57</v>
      </c>
      <c r="E8" s="59" t="s">
        <v>58</v>
      </c>
      <c r="F8" s="58">
        <v>2179.308079</v>
      </c>
      <c r="G8" s="58">
        <v>2129.308079</v>
      </c>
      <c r="H8" s="58">
        <v>858.1606</v>
      </c>
      <c r="I8" s="58">
        <v>25.362791</v>
      </c>
      <c r="J8" s="58">
        <v>1245.784688</v>
      </c>
      <c r="K8" s="58">
        <v>0</v>
      </c>
      <c r="L8" s="58">
        <v>50</v>
      </c>
      <c r="M8" s="58">
        <v>50</v>
      </c>
      <c r="N8" s="58">
        <v>0</v>
      </c>
    </row>
    <row r="9" s="57" customFormat="1" ht="20" customHeight="1" spans="1:14">
      <c r="A9" s="58" t="s">
        <v>59</v>
      </c>
      <c r="B9" s="58" t="s">
        <v>60</v>
      </c>
      <c r="C9" s="58" t="s">
        <v>60</v>
      </c>
      <c r="D9" s="58" t="s">
        <v>108</v>
      </c>
      <c r="E9" s="59" t="s">
        <v>62</v>
      </c>
      <c r="F9" s="58">
        <v>571.720791</v>
      </c>
      <c r="G9" s="58">
        <v>549.720791</v>
      </c>
      <c r="H9" s="58">
        <v>517.0764</v>
      </c>
      <c r="I9" s="58">
        <v>25.362791</v>
      </c>
      <c r="J9" s="58">
        <v>7.2816</v>
      </c>
      <c r="K9" s="58">
        <v>0</v>
      </c>
      <c r="L9" s="58">
        <v>22</v>
      </c>
      <c r="M9" s="58">
        <v>22</v>
      </c>
      <c r="N9" s="58">
        <v>0</v>
      </c>
    </row>
    <row r="10" s="57" customFormat="1" ht="20" customHeight="1" spans="1:14">
      <c r="A10" s="58" t="s">
        <v>59</v>
      </c>
      <c r="B10" s="58" t="s">
        <v>60</v>
      </c>
      <c r="C10" s="58" t="s">
        <v>63</v>
      </c>
      <c r="D10" s="58" t="s">
        <v>108</v>
      </c>
      <c r="E10" s="59" t="s">
        <v>64</v>
      </c>
      <c r="F10" s="58">
        <v>102.554</v>
      </c>
      <c r="G10" s="58">
        <v>94.554</v>
      </c>
      <c r="H10" s="58">
        <v>94.554</v>
      </c>
      <c r="I10" s="58">
        <v>0</v>
      </c>
      <c r="J10" s="58">
        <v>0</v>
      </c>
      <c r="K10" s="58">
        <v>0</v>
      </c>
      <c r="L10" s="58">
        <v>8</v>
      </c>
      <c r="M10" s="58">
        <v>8</v>
      </c>
      <c r="N10" s="58">
        <v>0</v>
      </c>
    </row>
    <row r="11" s="57" customFormat="1" ht="20" customHeight="1" spans="1:14">
      <c r="A11" s="58" t="s">
        <v>59</v>
      </c>
      <c r="B11" s="58" t="s">
        <v>60</v>
      </c>
      <c r="C11" s="58" t="s">
        <v>65</v>
      </c>
      <c r="D11" s="58" t="s">
        <v>108</v>
      </c>
      <c r="E11" s="59" t="s">
        <v>66</v>
      </c>
      <c r="F11" s="58">
        <v>51.78</v>
      </c>
      <c r="G11" s="58">
        <v>31.78</v>
      </c>
      <c r="H11" s="58">
        <v>31.78</v>
      </c>
      <c r="I11" s="58">
        <v>0</v>
      </c>
      <c r="J11" s="58">
        <v>0</v>
      </c>
      <c r="K11" s="58">
        <v>0</v>
      </c>
      <c r="L11" s="58">
        <v>20</v>
      </c>
      <c r="M11" s="58">
        <v>20</v>
      </c>
      <c r="N11" s="58">
        <v>0</v>
      </c>
    </row>
    <row r="12" s="57" customFormat="1" ht="20" customHeight="1" spans="1:14">
      <c r="A12" s="58" t="s">
        <v>59</v>
      </c>
      <c r="B12" s="58" t="s">
        <v>67</v>
      </c>
      <c r="C12" s="58" t="s">
        <v>60</v>
      </c>
      <c r="D12" s="58" t="s">
        <v>108</v>
      </c>
      <c r="E12" s="59" t="s">
        <v>68</v>
      </c>
      <c r="F12" s="58">
        <v>11.503088</v>
      </c>
      <c r="G12" s="58">
        <v>11.503088</v>
      </c>
      <c r="H12" s="58">
        <v>0</v>
      </c>
      <c r="I12" s="58">
        <v>0</v>
      </c>
      <c r="J12" s="58">
        <v>11.503088</v>
      </c>
      <c r="K12" s="58">
        <v>0</v>
      </c>
      <c r="L12" s="58">
        <v>0</v>
      </c>
      <c r="M12" s="58">
        <v>0</v>
      </c>
      <c r="N12" s="58">
        <v>0</v>
      </c>
    </row>
    <row r="13" s="57" customFormat="1" ht="20" customHeight="1" spans="1:14">
      <c r="A13" s="58" t="s">
        <v>59</v>
      </c>
      <c r="B13" s="58" t="s">
        <v>67</v>
      </c>
      <c r="C13" s="58" t="s">
        <v>67</v>
      </c>
      <c r="D13" s="58" t="s">
        <v>108</v>
      </c>
      <c r="E13" s="59" t="s">
        <v>69</v>
      </c>
      <c r="F13" s="58">
        <v>110.9865</v>
      </c>
      <c r="G13" s="58">
        <v>110.9865</v>
      </c>
      <c r="H13" s="58">
        <v>110.9865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="57" customFormat="1" ht="20" customHeight="1" spans="1:14">
      <c r="A14" s="58" t="s">
        <v>59</v>
      </c>
      <c r="B14" s="58" t="s">
        <v>70</v>
      </c>
      <c r="C14" s="58" t="s">
        <v>67</v>
      </c>
      <c r="D14" s="58" t="s">
        <v>108</v>
      </c>
      <c r="E14" s="59" t="s">
        <v>71</v>
      </c>
      <c r="F14" s="58">
        <v>1227</v>
      </c>
      <c r="G14" s="58">
        <v>1227</v>
      </c>
      <c r="H14" s="58">
        <v>0</v>
      </c>
      <c r="I14" s="58">
        <v>1227</v>
      </c>
      <c r="J14" s="58"/>
      <c r="K14" s="58">
        <v>0</v>
      </c>
      <c r="L14" s="58">
        <v>0</v>
      </c>
      <c r="M14" s="58">
        <v>0</v>
      </c>
      <c r="N14" s="58">
        <v>0</v>
      </c>
    </row>
    <row r="15" s="57" customFormat="1" ht="20" customHeight="1" spans="1:14">
      <c r="A15" s="58" t="s">
        <v>72</v>
      </c>
      <c r="B15" s="58" t="s">
        <v>73</v>
      </c>
      <c r="C15" s="58" t="s">
        <v>60</v>
      </c>
      <c r="D15" s="58" t="s">
        <v>108</v>
      </c>
      <c r="E15" s="59" t="s">
        <v>74</v>
      </c>
      <c r="F15" s="58">
        <v>52.5726</v>
      </c>
      <c r="G15" s="58">
        <v>52.5726</v>
      </c>
      <c r="H15" s="58">
        <v>52.5726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</row>
    <row r="16" s="57" customFormat="1" ht="20" customHeight="1" spans="1:14">
      <c r="A16" s="58" t="s">
        <v>72</v>
      </c>
      <c r="B16" s="58" t="s">
        <v>73</v>
      </c>
      <c r="C16" s="58" t="s">
        <v>65</v>
      </c>
      <c r="D16" s="58" t="s">
        <v>108</v>
      </c>
      <c r="E16" s="59" t="s">
        <v>75</v>
      </c>
      <c r="F16" s="58">
        <v>7.2511</v>
      </c>
      <c r="G16" s="58">
        <v>7.2511</v>
      </c>
      <c r="H16" s="58">
        <v>7.2511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</row>
    <row r="17" s="57" customFormat="1" ht="20" customHeight="1" spans="1:14">
      <c r="A17" s="58" t="s">
        <v>76</v>
      </c>
      <c r="B17" s="58" t="s">
        <v>60</v>
      </c>
      <c r="C17" s="58" t="s">
        <v>77</v>
      </c>
      <c r="D17" s="58" t="s">
        <v>108</v>
      </c>
      <c r="E17" s="59" t="s">
        <v>78</v>
      </c>
      <c r="F17" s="58">
        <v>43.94</v>
      </c>
      <c r="G17" s="58">
        <v>43.94</v>
      </c>
      <c r="H17" s="58">
        <v>43.94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</row>
    <row r="18" s="57" customFormat="1" ht="20" customHeight="1" spans="1:14">
      <c r="A18" s="58"/>
      <c r="B18" s="58"/>
      <c r="C18" s="58"/>
      <c r="D18" s="58" t="s">
        <v>79</v>
      </c>
      <c r="E18" s="59" t="s">
        <v>80</v>
      </c>
      <c r="F18" s="58">
        <v>69.961984</v>
      </c>
      <c r="G18" s="58">
        <v>54.961984</v>
      </c>
      <c r="H18" s="58">
        <v>52.078</v>
      </c>
      <c r="I18" s="58">
        <v>0.983184</v>
      </c>
      <c r="J18" s="58">
        <v>1.9008</v>
      </c>
      <c r="K18" s="58">
        <v>0</v>
      </c>
      <c r="L18" s="58">
        <v>15</v>
      </c>
      <c r="M18" s="58">
        <v>15</v>
      </c>
      <c r="N18" s="58">
        <v>0</v>
      </c>
    </row>
    <row r="19" s="57" customFormat="1" ht="20" customHeight="1" spans="1:14">
      <c r="A19" s="60" t="s">
        <v>81</v>
      </c>
      <c r="B19" s="60" t="s">
        <v>82</v>
      </c>
      <c r="C19" s="60" t="s">
        <v>82</v>
      </c>
      <c r="D19" s="60" t="s">
        <v>109</v>
      </c>
      <c r="E19" s="61" t="s">
        <v>83</v>
      </c>
      <c r="F19" s="60">
        <v>64.759184</v>
      </c>
      <c r="G19" s="60">
        <v>49.759184</v>
      </c>
      <c r="H19" s="60">
        <v>46.8752</v>
      </c>
      <c r="I19" s="60">
        <v>0.983184</v>
      </c>
      <c r="J19" s="60">
        <v>1.9008</v>
      </c>
      <c r="K19" s="60">
        <v>0</v>
      </c>
      <c r="L19" s="60">
        <v>15</v>
      </c>
      <c r="M19" s="60">
        <v>15</v>
      </c>
      <c r="N19" s="60">
        <v>0</v>
      </c>
    </row>
    <row r="20" s="57" customFormat="1" ht="20" customHeight="1" spans="1:14">
      <c r="A20" s="60" t="s">
        <v>59</v>
      </c>
      <c r="B20" s="60" t="s">
        <v>67</v>
      </c>
      <c r="C20" s="60" t="s">
        <v>67</v>
      </c>
      <c r="D20" s="60" t="s">
        <v>109</v>
      </c>
      <c r="E20" s="61" t="s">
        <v>69</v>
      </c>
      <c r="F20" s="60">
        <v>3.288</v>
      </c>
      <c r="G20" s="60">
        <v>3.288</v>
      </c>
      <c r="H20" s="60">
        <v>3.288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</row>
    <row r="21" s="57" customFormat="1" ht="20" customHeight="1" spans="1:14">
      <c r="A21" s="60" t="s">
        <v>72</v>
      </c>
      <c r="B21" s="60" t="s">
        <v>73</v>
      </c>
      <c r="C21" s="60" t="s">
        <v>84</v>
      </c>
      <c r="D21" s="60" t="s">
        <v>109</v>
      </c>
      <c r="E21" s="61" t="s">
        <v>85</v>
      </c>
      <c r="F21" s="60">
        <v>1.5408</v>
      </c>
      <c r="G21" s="60">
        <v>1.5408</v>
      </c>
      <c r="H21" s="60">
        <v>1.5408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</row>
    <row r="22" s="57" customFormat="1" ht="20" customHeight="1" spans="1:14">
      <c r="A22" s="60" t="s">
        <v>72</v>
      </c>
      <c r="B22" s="60" t="s">
        <v>73</v>
      </c>
      <c r="C22" s="60" t="s">
        <v>65</v>
      </c>
      <c r="D22" s="60" t="s">
        <v>109</v>
      </c>
      <c r="E22" s="61" t="s">
        <v>75</v>
      </c>
      <c r="F22" s="60">
        <v>0.374</v>
      </c>
      <c r="G22" s="60">
        <v>0.374</v>
      </c>
      <c r="H22" s="60">
        <v>0.374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</row>
    <row r="23" s="57" customFormat="1" ht="20" customHeight="1" spans="1:14">
      <c r="A23" s="60"/>
      <c r="B23" s="60"/>
      <c r="C23" s="60"/>
      <c r="D23" s="60" t="s">
        <v>86</v>
      </c>
      <c r="E23" s="61" t="s">
        <v>87</v>
      </c>
      <c r="F23" s="60">
        <v>82.918736</v>
      </c>
      <c r="G23" s="60">
        <v>50.918736</v>
      </c>
      <c r="H23" s="60">
        <v>47.6487</v>
      </c>
      <c r="I23" s="60">
        <v>1.912776</v>
      </c>
      <c r="J23" s="60">
        <v>1.35726</v>
      </c>
      <c r="K23" s="60">
        <v>0</v>
      </c>
      <c r="L23" s="60">
        <v>32</v>
      </c>
      <c r="M23" s="60">
        <v>32</v>
      </c>
      <c r="N23" s="60">
        <v>0</v>
      </c>
    </row>
    <row r="24" s="57" customFormat="1" ht="20" customHeight="1" spans="1:14">
      <c r="A24" s="60"/>
      <c r="B24" s="60"/>
      <c r="C24" s="60"/>
      <c r="D24" s="60" t="s">
        <v>88</v>
      </c>
      <c r="E24" s="61" t="s">
        <v>89</v>
      </c>
      <c r="F24" s="60">
        <v>82.918736</v>
      </c>
      <c r="G24" s="60">
        <v>50.918736</v>
      </c>
      <c r="H24" s="60">
        <v>47.6487</v>
      </c>
      <c r="I24" s="60">
        <v>1.912776</v>
      </c>
      <c r="J24" s="60">
        <v>1.35726</v>
      </c>
      <c r="K24" s="60">
        <v>0</v>
      </c>
      <c r="L24" s="60">
        <v>32</v>
      </c>
      <c r="M24" s="60">
        <v>32</v>
      </c>
      <c r="N24" s="60">
        <v>0</v>
      </c>
    </row>
    <row r="25" s="57" customFormat="1" ht="20" customHeight="1" spans="1:14">
      <c r="A25" s="60" t="s">
        <v>59</v>
      </c>
      <c r="B25" s="60" t="s">
        <v>60</v>
      </c>
      <c r="C25" s="60" t="s">
        <v>90</v>
      </c>
      <c r="D25" s="60" t="s">
        <v>110</v>
      </c>
      <c r="E25" s="61" t="s">
        <v>91</v>
      </c>
      <c r="F25" s="60">
        <v>71.780776</v>
      </c>
      <c r="G25" s="60">
        <v>39.780776</v>
      </c>
      <c r="H25" s="60">
        <v>37.868</v>
      </c>
      <c r="I25" s="60">
        <v>1.912776</v>
      </c>
      <c r="J25" s="60">
        <v>0</v>
      </c>
      <c r="K25" s="60">
        <v>0</v>
      </c>
      <c r="L25" s="60">
        <v>32</v>
      </c>
      <c r="M25" s="60">
        <v>32</v>
      </c>
      <c r="N25" s="60">
        <v>0</v>
      </c>
    </row>
    <row r="26" s="57" customFormat="1" ht="20" customHeight="1" spans="1:14">
      <c r="A26" s="60" t="s">
        <v>59</v>
      </c>
      <c r="B26" s="60" t="s">
        <v>67</v>
      </c>
      <c r="C26" s="60" t="s">
        <v>84</v>
      </c>
      <c r="D26" s="60" t="s">
        <v>110</v>
      </c>
      <c r="E26" s="61" t="s">
        <v>92</v>
      </c>
      <c r="F26" s="60">
        <v>1.35726</v>
      </c>
      <c r="G26" s="60">
        <v>1.35726</v>
      </c>
      <c r="H26" s="60">
        <v>0</v>
      </c>
      <c r="I26" s="60">
        <v>0</v>
      </c>
      <c r="J26" s="60">
        <v>1.35726</v>
      </c>
      <c r="K26" s="60">
        <v>0</v>
      </c>
      <c r="L26" s="60">
        <v>0</v>
      </c>
      <c r="M26" s="60">
        <v>0</v>
      </c>
      <c r="N26" s="60">
        <v>0</v>
      </c>
    </row>
    <row r="27" s="57" customFormat="1" ht="20" customHeight="1" spans="1:14">
      <c r="A27" s="60" t="s">
        <v>59</v>
      </c>
      <c r="B27" s="60" t="s">
        <v>67</v>
      </c>
      <c r="C27" s="60" t="s">
        <v>67</v>
      </c>
      <c r="D27" s="60" t="s">
        <v>110</v>
      </c>
      <c r="E27" s="61" t="s">
        <v>69</v>
      </c>
      <c r="F27" s="60">
        <v>6.2112</v>
      </c>
      <c r="G27" s="60">
        <v>6.2112</v>
      </c>
      <c r="H27" s="60">
        <v>6.2112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</row>
    <row r="28" s="57" customFormat="1" ht="20" customHeight="1" spans="1:14">
      <c r="A28" s="60" t="s">
        <v>72</v>
      </c>
      <c r="B28" s="60" t="s">
        <v>73</v>
      </c>
      <c r="C28" s="60" t="s">
        <v>84</v>
      </c>
      <c r="D28" s="60" t="s">
        <v>110</v>
      </c>
      <c r="E28" s="61" t="s">
        <v>85</v>
      </c>
      <c r="F28" s="60">
        <v>3.1608</v>
      </c>
      <c r="G28" s="60">
        <v>3.1608</v>
      </c>
      <c r="H28" s="60">
        <v>3.1608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</row>
    <row r="29" s="57" customFormat="1" ht="20" customHeight="1" spans="1:14">
      <c r="A29" s="60" t="s">
        <v>72</v>
      </c>
      <c r="B29" s="60" t="s">
        <v>73</v>
      </c>
      <c r="C29" s="60" t="s">
        <v>65</v>
      </c>
      <c r="D29" s="60" t="s">
        <v>110</v>
      </c>
      <c r="E29" s="61" t="s">
        <v>75</v>
      </c>
      <c r="F29" s="60">
        <v>0.4087</v>
      </c>
      <c r="G29" s="60">
        <v>0.4087</v>
      </c>
      <c r="H29" s="60">
        <v>0.4087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</row>
    <row r="30" s="57" customFormat="1" ht="20" customHeight="1" spans="1:14">
      <c r="A30" s="60"/>
      <c r="B30" s="60"/>
      <c r="C30" s="60"/>
      <c r="D30" s="60" t="s">
        <v>93</v>
      </c>
      <c r="E30" s="61" t="s">
        <v>94</v>
      </c>
      <c r="F30" s="60">
        <v>75</v>
      </c>
      <c r="G30" s="60">
        <v>40</v>
      </c>
      <c r="H30" s="60">
        <v>35</v>
      </c>
      <c r="I30" s="60">
        <v>0</v>
      </c>
      <c r="J30" s="60">
        <v>5</v>
      </c>
      <c r="K30" s="60">
        <v>0</v>
      </c>
      <c r="L30" s="60">
        <v>35</v>
      </c>
      <c r="M30" s="60">
        <v>35</v>
      </c>
      <c r="N30" s="60">
        <v>0</v>
      </c>
    </row>
    <row r="31" s="57" customFormat="1" ht="20" customHeight="1" spans="1:14">
      <c r="A31" s="60"/>
      <c r="B31" s="60"/>
      <c r="C31" s="60"/>
      <c r="D31" s="60" t="s">
        <v>95</v>
      </c>
      <c r="E31" s="61" t="s">
        <v>96</v>
      </c>
      <c r="F31" s="60">
        <v>75</v>
      </c>
      <c r="G31" s="60">
        <v>40</v>
      </c>
      <c r="H31" s="60">
        <v>35</v>
      </c>
      <c r="I31" s="60">
        <v>0</v>
      </c>
      <c r="J31" s="60">
        <v>5</v>
      </c>
      <c r="K31" s="60">
        <v>0</v>
      </c>
      <c r="L31" s="60">
        <v>35</v>
      </c>
      <c r="M31" s="60">
        <v>35</v>
      </c>
      <c r="N31" s="60">
        <v>0</v>
      </c>
    </row>
    <row r="32" s="57" customFormat="1" ht="20" customHeight="1" spans="1:14">
      <c r="A32" s="60" t="s">
        <v>59</v>
      </c>
      <c r="B32" s="60" t="s">
        <v>60</v>
      </c>
      <c r="C32" s="60" t="s">
        <v>65</v>
      </c>
      <c r="D32" s="60" t="s">
        <v>111</v>
      </c>
      <c r="E32" s="61" t="s">
        <v>66</v>
      </c>
      <c r="F32" s="60">
        <v>75</v>
      </c>
      <c r="G32" s="60">
        <v>40</v>
      </c>
      <c r="H32" s="60">
        <v>35</v>
      </c>
      <c r="I32" s="60">
        <v>0</v>
      </c>
      <c r="J32" s="60">
        <v>5</v>
      </c>
      <c r="K32" s="60">
        <v>0</v>
      </c>
      <c r="L32" s="60">
        <v>35</v>
      </c>
      <c r="M32" s="60">
        <v>35</v>
      </c>
      <c r="N32" s="60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workbookViewId="0">
      <selection activeCell="G7" sqref="G7:G34"/>
    </sheetView>
  </sheetViews>
  <sheetFormatPr defaultColWidth="10" defaultRowHeight="13.5"/>
  <cols>
    <col min="1" max="1" width="4.88333333333333" style="28" customWidth="1"/>
    <col min="2" max="2" width="4.61666666666667" style="28" customWidth="1"/>
    <col min="3" max="3" width="7.875" style="28" customWidth="1"/>
    <col min="4" max="4" width="4.61666666666667" style="28" customWidth="1"/>
    <col min="5" max="5" width="5.20833333333333" style="28" customWidth="1"/>
    <col min="6" max="6" width="7.2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29"/>
      <c r="S1" s="9" t="s">
        <v>148</v>
      </c>
    </row>
    <row r="2" ht="26.35" customHeight="1" spans="1:19">
      <c r="A2" s="30" t="s">
        <v>149</v>
      </c>
      <c r="B2" s="30"/>
      <c r="C2" s="30"/>
      <c r="D2" s="30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31"/>
      <c r="B3" s="31"/>
      <c r="C3" s="31"/>
      <c r="D3" s="31"/>
      <c r="E3" s="31"/>
      <c r="F3" s="9"/>
      <c r="G3" s="9"/>
      <c r="H3" s="9"/>
    </row>
    <row r="4" ht="14.3" customHeight="1" spans="1:19">
      <c r="A4" s="32" t="s">
        <v>150</v>
      </c>
      <c r="B4" s="32"/>
      <c r="C4" s="32"/>
      <c r="D4" s="33"/>
      <c r="E4" s="33"/>
      <c r="F4" s="18"/>
      <c r="G4" s="18"/>
      <c r="H4" s="18"/>
      <c r="I4" s="18"/>
      <c r="J4" s="18"/>
      <c r="K4" s="18"/>
      <c r="L4" s="18"/>
      <c r="S4" s="16" t="s">
        <v>3</v>
      </c>
    </row>
    <row r="5" ht="28.9" customHeight="1" spans="1:19">
      <c r="A5" s="34" t="s">
        <v>151</v>
      </c>
      <c r="B5" s="34"/>
      <c r="C5" s="34"/>
      <c r="D5" s="34" t="s">
        <v>152</v>
      </c>
      <c r="E5" s="34"/>
      <c r="F5" s="19"/>
      <c r="G5" s="19" t="s">
        <v>49</v>
      </c>
      <c r="H5" s="19" t="s">
        <v>50</v>
      </c>
      <c r="I5" s="19"/>
      <c r="J5" s="19"/>
      <c r="K5" s="19"/>
      <c r="L5" s="19"/>
      <c r="M5" s="19"/>
      <c r="N5" s="19" t="s">
        <v>12</v>
      </c>
      <c r="O5" s="19" t="s">
        <v>13</v>
      </c>
      <c r="P5" s="19" t="s">
        <v>14</v>
      </c>
      <c r="Q5" s="25" t="s">
        <v>15</v>
      </c>
      <c r="R5" s="19" t="s">
        <v>16</v>
      </c>
      <c r="S5" s="19" t="s">
        <v>17</v>
      </c>
    </row>
    <row r="6" ht="34.95" customHeight="1" spans="1:19">
      <c r="A6" s="34" t="s">
        <v>51</v>
      </c>
      <c r="B6" s="34" t="s">
        <v>52</v>
      </c>
      <c r="C6" s="34" t="s">
        <v>153</v>
      </c>
      <c r="D6" s="34" t="s">
        <v>51</v>
      </c>
      <c r="E6" s="34" t="s">
        <v>52</v>
      </c>
      <c r="F6" s="19" t="s">
        <v>153</v>
      </c>
      <c r="G6" s="19"/>
      <c r="H6" s="19" t="s">
        <v>24</v>
      </c>
      <c r="I6" s="19" t="s">
        <v>26</v>
      </c>
      <c r="J6" s="19" t="s">
        <v>20</v>
      </c>
      <c r="K6" s="19" t="s">
        <v>21</v>
      </c>
      <c r="L6" s="19" t="s">
        <v>22</v>
      </c>
      <c r="M6" s="19" t="s">
        <v>23</v>
      </c>
      <c r="N6" s="19"/>
      <c r="O6" s="19"/>
      <c r="P6" s="19"/>
      <c r="Q6" s="25"/>
      <c r="R6" s="19"/>
      <c r="S6" s="19"/>
    </row>
    <row r="7" s="27" customFormat="1" ht="25" customHeight="1" spans="1:19">
      <c r="A7" s="35" t="s">
        <v>154</v>
      </c>
      <c r="B7" s="35" t="s">
        <v>60</v>
      </c>
      <c r="C7" s="36" t="s">
        <v>155</v>
      </c>
      <c r="D7" s="37" t="s">
        <v>156</v>
      </c>
      <c r="E7" s="37" t="s">
        <v>60</v>
      </c>
      <c r="F7" s="38" t="s">
        <v>157</v>
      </c>
      <c r="G7" s="39">
        <v>386.1396</v>
      </c>
      <c r="H7" s="39">
        <v>386.1396</v>
      </c>
      <c r="I7" s="39">
        <v>386.1396</v>
      </c>
      <c r="J7" s="20"/>
      <c r="K7" s="20"/>
      <c r="L7" s="20"/>
      <c r="M7" s="20"/>
      <c r="N7" s="20"/>
      <c r="O7" s="20"/>
      <c r="P7" s="20"/>
      <c r="Q7" s="20"/>
      <c r="R7" s="20"/>
      <c r="S7" s="20"/>
    </row>
    <row r="8" s="27" customFormat="1" ht="25" customHeight="1" spans="1:19">
      <c r="A8" s="35" t="s">
        <v>154</v>
      </c>
      <c r="B8" s="35" t="s">
        <v>60</v>
      </c>
      <c r="C8" s="36" t="s">
        <v>155</v>
      </c>
      <c r="D8" s="37" t="s">
        <v>156</v>
      </c>
      <c r="E8" s="37" t="s">
        <v>60</v>
      </c>
      <c r="F8" s="38" t="s">
        <v>158</v>
      </c>
      <c r="G8" s="39">
        <v>62.508</v>
      </c>
      <c r="H8" s="39">
        <v>62.508</v>
      </c>
      <c r="I8" s="39">
        <v>62.508</v>
      </c>
      <c r="J8" s="20"/>
      <c r="K8" s="20"/>
      <c r="L8" s="20"/>
      <c r="M8" s="20"/>
      <c r="N8" s="20"/>
      <c r="O8" s="20"/>
      <c r="P8" s="20"/>
      <c r="Q8" s="20"/>
      <c r="R8" s="20"/>
      <c r="S8" s="20"/>
    </row>
    <row r="9" s="27" customFormat="1" ht="25" customHeight="1" spans="1:19">
      <c r="A9" s="35" t="s">
        <v>154</v>
      </c>
      <c r="B9" s="35" t="s">
        <v>60</v>
      </c>
      <c r="C9" s="36" t="s">
        <v>155</v>
      </c>
      <c r="D9" s="37" t="s">
        <v>156</v>
      </c>
      <c r="E9" s="37" t="s">
        <v>60</v>
      </c>
      <c r="F9" s="38" t="s">
        <v>159</v>
      </c>
      <c r="G9" s="39">
        <v>79.206</v>
      </c>
      <c r="H9" s="39">
        <v>79.206</v>
      </c>
      <c r="I9" s="39">
        <v>79.206</v>
      </c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="27" customFormat="1" ht="25" customHeight="1" spans="1:19">
      <c r="A10" s="35" t="s">
        <v>154</v>
      </c>
      <c r="B10" s="35" t="s">
        <v>60</v>
      </c>
      <c r="C10" s="36" t="s">
        <v>155</v>
      </c>
      <c r="D10" s="37" t="s">
        <v>156</v>
      </c>
      <c r="E10" s="37" t="s">
        <v>60</v>
      </c>
      <c r="F10" s="38" t="s">
        <v>160</v>
      </c>
      <c r="G10" s="39">
        <v>2.14</v>
      </c>
      <c r="H10" s="39">
        <v>2.14</v>
      </c>
      <c r="I10" s="39">
        <v>2.14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="27" customFormat="1" ht="25" customHeight="1" spans="1:19">
      <c r="A11" s="40" t="s">
        <v>154</v>
      </c>
      <c r="B11" s="40" t="s">
        <v>60</v>
      </c>
      <c r="C11" s="41" t="s">
        <v>155</v>
      </c>
      <c r="D11" s="37" t="s">
        <v>156</v>
      </c>
      <c r="E11" s="37" t="s">
        <v>60</v>
      </c>
      <c r="F11" s="38" t="s">
        <v>161</v>
      </c>
      <c r="G11" s="39">
        <v>120.4857</v>
      </c>
      <c r="H11" s="39">
        <v>120.4857</v>
      </c>
      <c r="I11" s="39">
        <v>120.4857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="27" customFormat="1" ht="25" customHeight="1" spans="1:19">
      <c r="A12" s="42" t="s">
        <v>154</v>
      </c>
      <c r="B12" s="42" t="s">
        <v>60</v>
      </c>
      <c r="C12" s="43" t="s">
        <v>155</v>
      </c>
      <c r="D12" s="37" t="s">
        <v>156</v>
      </c>
      <c r="E12" s="37" t="s">
        <v>60</v>
      </c>
      <c r="F12" s="38" t="s">
        <v>162</v>
      </c>
      <c r="G12" s="39">
        <v>6.2794</v>
      </c>
      <c r="H12" s="39">
        <v>6.2794</v>
      </c>
      <c r="I12" s="39">
        <v>6.2794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="27" customFormat="1" ht="25" customHeight="1" spans="1:19">
      <c r="A13" s="42" t="s">
        <v>154</v>
      </c>
      <c r="B13" s="42" t="s">
        <v>60</v>
      </c>
      <c r="C13" s="43" t="s">
        <v>155</v>
      </c>
      <c r="D13" s="44" t="s">
        <v>156</v>
      </c>
      <c r="E13" s="44" t="s">
        <v>60</v>
      </c>
      <c r="F13" s="45" t="s">
        <v>163</v>
      </c>
      <c r="G13" s="39">
        <v>57.2742</v>
      </c>
      <c r="H13" s="39">
        <v>57.2742</v>
      </c>
      <c r="I13" s="39">
        <v>57.2742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="27" customFormat="1" ht="25" customHeight="1" spans="1:19">
      <c r="A14" s="46" t="s">
        <v>154</v>
      </c>
      <c r="B14" s="46" t="s">
        <v>60</v>
      </c>
      <c r="C14" s="46" t="s">
        <v>155</v>
      </c>
      <c r="D14" s="37" t="s">
        <v>156</v>
      </c>
      <c r="E14" s="37" t="s">
        <v>60</v>
      </c>
      <c r="F14" s="38" t="s">
        <v>164</v>
      </c>
      <c r="G14" s="39">
        <v>0</v>
      </c>
      <c r="H14" s="39">
        <v>0</v>
      </c>
      <c r="I14" s="39">
        <v>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="27" customFormat="1" ht="25" customHeight="1" spans="1:19">
      <c r="A15" s="46" t="s">
        <v>154</v>
      </c>
      <c r="B15" s="46" t="s">
        <v>60</v>
      </c>
      <c r="C15" s="46" t="s">
        <v>155</v>
      </c>
      <c r="D15" s="37" t="s">
        <v>156</v>
      </c>
      <c r="E15" s="37" t="s">
        <v>60</v>
      </c>
      <c r="F15" s="38" t="s">
        <v>165</v>
      </c>
      <c r="G15" s="39">
        <v>0.8314</v>
      </c>
      <c r="H15" s="39">
        <v>0.8314</v>
      </c>
      <c r="I15" s="39">
        <v>0.8314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="27" customFormat="1" ht="25" customHeight="1" spans="1:19">
      <c r="A16" s="46" t="s">
        <v>154</v>
      </c>
      <c r="B16" s="46" t="s">
        <v>60</v>
      </c>
      <c r="C16" s="46" t="s">
        <v>155</v>
      </c>
      <c r="D16" s="37" t="s">
        <v>156</v>
      </c>
      <c r="E16" s="37" t="s">
        <v>60</v>
      </c>
      <c r="F16" s="47" t="s">
        <v>166</v>
      </c>
      <c r="G16" s="39">
        <v>278.023</v>
      </c>
      <c r="H16" s="39">
        <v>278.023</v>
      </c>
      <c r="I16" s="39">
        <v>278.023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="27" customFormat="1" ht="25" customHeight="1" spans="1:19">
      <c r="A17" s="46" t="s">
        <v>154</v>
      </c>
      <c r="B17" s="46" t="s">
        <v>60</v>
      </c>
      <c r="C17" s="46" t="s">
        <v>155</v>
      </c>
      <c r="D17" s="37" t="s">
        <v>156</v>
      </c>
      <c r="E17" s="37" t="s">
        <v>60</v>
      </c>
      <c r="F17" s="47" t="s">
        <v>167</v>
      </c>
      <c r="G17" s="39">
        <v>0.72</v>
      </c>
      <c r="H17" s="39">
        <v>0.72</v>
      </c>
      <c r="I17" s="39">
        <v>0.72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="27" customFormat="1" ht="25" customHeight="1" spans="1:19">
      <c r="A18" s="48" t="s">
        <v>154</v>
      </c>
      <c r="B18" s="46" t="s">
        <v>60</v>
      </c>
      <c r="C18" s="48" t="s">
        <v>147</v>
      </c>
      <c r="D18" s="49" t="s">
        <v>168</v>
      </c>
      <c r="E18" s="49" t="s">
        <v>60</v>
      </c>
      <c r="F18" s="47" t="s">
        <v>169</v>
      </c>
      <c r="G18" s="39">
        <v>7.2816</v>
      </c>
      <c r="H18" s="39">
        <v>7.2816</v>
      </c>
      <c r="I18" s="39">
        <v>7.2816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="27" customFormat="1" ht="25" customHeight="1" spans="1:19">
      <c r="A19" s="48" t="s">
        <v>154</v>
      </c>
      <c r="B19" s="46" t="s">
        <v>60</v>
      </c>
      <c r="C19" s="48" t="s">
        <v>147</v>
      </c>
      <c r="D19" s="49" t="s">
        <v>168</v>
      </c>
      <c r="E19" s="49" t="s">
        <v>60</v>
      </c>
      <c r="F19" s="47" t="s">
        <v>169</v>
      </c>
      <c r="G19" s="39">
        <v>0.1224</v>
      </c>
      <c r="H19" s="39">
        <v>0.1224</v>
      </c>
      <c r="I19" s="39">
        <v>0.1224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="27" customFormat="1" ht="25" customHeight="1" spans="1:19">
      <c r="A20" s="48" t="s">
        <v>154</v>
      </c>
      <c r="B20" s="46" t="s">
        <v>60</v>
      </c>
      <c r="C20" s="48" t="s">
        <v>147</v>
      </c>
      <c r="D20" s="49" t="s">
        <v>168</v>
      </c>
      <c r="E20" s="49" t="s">
        <v>60</v>
      </c>
      <c r="F20" s="47" t="s">
        <v>170</v>
      </c>
      <c r="G20" s="39">
        <v>2.681948</v>
      </c>
      <c r="H20" s="39">
        <v>2.681948</v>
      </c>
      <c r="I20" s="39">
        <v>2.681948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="27" customFormat="1" ht="25" customHeight="1" spans="1:19">
      <c r="A21" s="48" t="s">
        <v>154</v>
      </c>
      <c r="B21" s="46" t="s">
        <v>60</v>
      </c>
      <c r="C21" s="48" t="s">
        <v>147</v>
      </c>
      <c r="D21" s="49" t="s">
        <v>168</v>
      </c>
      <c r="E21" s="49" t="s">
        <v>60</v>
      </c>
      <c r="F21" s="47" t="s">
        <v>171</v>
      </c>
      <c r="G21" s="39">
        <v>1243.2368</v>
      </c>
      <c r="H21" s="39">
        <v>1243.2368</v>
      </c>
      <c r="I21" s="39">
        <v>1243.2368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="27" customFormat="1" ht="25" customHeight="1" spans="1:19">
      <c r="A22" s="48" t="s">
        <v>172</v>
      </c>
      <c r="B22" s="46" t="s">
        <v>60</v>
      </c>
      <c r="C22" s="48" t="s">
        <v>103</v>
      </c>
      <c r="D22" s="48" t="s">
        <v>173</v>
      </c>
      <c r="E22" s="48" t="s">
        <v>60</v>
      </c>
      <c r="F22" s="47" t="s">
        <v>174</v>
      </c>
      <c r="G22" s="39">
        <v>11.88</v>
      </c>
      <c r="H22" s="39">
        <v>11.88</v>
      </c>
      <c r="I22" s="39">
        <v>11.88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="27" customFormat="1" ht="25" customHeight="1" spans="1:19">
      <c r="A23" s="48" t="s">
        <v>172</v>
      </c>
      <c r="B23" s="46" t="s">
        <v>60</v>
      </c>
      <c r="C23" s="48" t="s">
        <v>103</v>
      </c>
      <c r="D23" s="48" t="s">
        <v>173</v>
      </c>
      <c r="E23" s="48" t="s">
        <v>60</v>
      </c>
      <c r="F23" s="47" t="s">
        <v>175</v>
      </c>
      <c r="G23" s="39">
        <v>6.725261</v>
      </c>
      <c r="H23" s="39">
        <v>6.725261</v>
      </c>
      <c r="I23" s="39">
        <v>6.725261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="27" customFormat="1" ht="25" customHeight="1" spans="1:19">
      <c r="A24" s="48" t="s">
        <v>172</v>
      </c>
      <c r="B24" s="46" t="s">
        <v>60</v>
      </c>
      <c r="C24" s="48" t="s">
        <v>103</v>
      </c>
      <c r="D24" s="48" t="s">
        <v>173</v>
      </c>
      <c r="E24" s="48" t="s">
        <v>60</v>
      </c>
      <c r="F24" s="47" t="s">
        <v>176</v>
      </c>
      <c r="G24" s="39">
        <v>9.65349</v>
      </c>
      <c r="H24" s="39">
        <v>9.65349</v>
      </c>
      <c r="I24" s="39">
        <v>9.65349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="27" customFormat="1" ht="25" customHeight="1" spans="1:19">
      <c r="A25" s="48" t="s">
        <v>177</v>
      </c>
      <c r="B25" s="46" t="s">
        <v>60</v>
      </c>
      <c r="C25" s="48" t="s">
        <v>105</v>
      </c>
      <c r="D25" s="48" t="s">
        <v>86</v>
      </c>
      <c r="E25" s="48" t="s">
        <v>60</v>
      </c>
      <c r="F25" s="50" t="s">
        <v>105</v>
      </c>
      <c r="G25" s="39">
        <v>3</v>
      </c>
      <c r="H25" s="39">
        <v>3</v>
      </c>
      <c r="I25" s="39">
        <v>3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="27" customFormat="1" ht="25" customHeight="1" spans="1:19">
      <c r="A26" s="51" t="s">
        <v>172</v>
      </c>
      <c r="B26" s="46" t="s">
        <v>60</v>
      </c>
      <c r="C26" s="51" t="s">
        <v>103</v>
      </c>
      <c r="D26" s="51" t="s">
        <v>173</v>
      </c>
      <c r="E26" s="51" t="s">
        <v>60</v>
      </c>
      <c r="F26" s="52" t="s">
        <v>103</v>
      </c>
      <c r="G26" s="39">
        <v>20</v>
      </c>
      <c r="H26" s="39">
        <v>20</v>
      </c>
      <c r="I26" s="39">
        <v>20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="27" customFormat="1" ht="25" customHeight="1" spans="1:19">
      <c r="A27" s="51" t="s">
        <v>172</v>
      </c>
      <c r="B27" s="46" t="s">
        <v>60</v>
      </c>
      <c r="C27" s="51" t="s">
        <v>103</v>
      </c>
      <c r="D27" s="51" t="s">
        <v>173</v>
      </c>
      <c r="E27" s="51" t="s">
        <v>60</v>
      </c>
      <c r="F27" s="52" t="s">
        <v>103</v>
      </c>
      <c r="G27" s="39">
        <v>3</v>
      </c>
      <c r="H27" s="39">
        <v>3</v>
      </c>
      <c r="I27" s="39">
        <v>3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="27" customFormat="1" ht="25" customHeight="1" spans="1:19">
      <c r="A28" s="51" t="s">
        <v>172</v>
      </c>
      <c r="B28" s="46" t="s">
        <v>60</v>
      </c>
      <c r="C28" s="51" t="s">
        <v>103</v>
      </c>
      <c r="D28" s="51" t="s">
        <v>173</v>
      </c>
      <c r="E28" s="51" t="s">
        <v>60</v>
      </c>
      <c r="F28" s="52" t="s">
        <v>103</v>
      </c>
      <c r="G28" s="39">
        <v>8</v>
      </c>
      <c r="H28" s="39">
        <v>8</v>
      </c>
      <c r="I28" s="39">
        <v>8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="27" customFormat="1" ht="25" customHeight="1" spans="1:19">
      <c r="A29" s="51" t="s">
        <v>172</v>
      </c>
      <c r="B29" s="46" t="s">
        <v>60</v>
      </c>
      <c r="C29" s="51" t="s">
        <v>103</v>
      </c>
      <c r="D29" s="51" t="s">
        <v>173</v>
      </c>
      <c r="E29" s="51" t="s">
        <v>60</v>
      </c>
      <c r="F29" s="52" t="s">
        <v>103</v>
      </c>
      <c r="G29" s="39">
        <v>16</v>
      </c>
      <c r="H29" s="39">
        <v>16</v>
      </c>
      <c r="I29" s="39">
        <v>16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="27" customFormat="1" ht="25" customHeight="1" spans="1:19">
      <c r="A30" s="51" t="s">
        <v>172</v>
      </c>
      <c r="B30" s="46" t="s">
        <v>60</v>
      </c>
      <c r="C30" s="51" t="s">
        <v>103</v>
      </c>
      <c r="D30" s="51" t="s">
        <v>173</v>
      </c>
      <c r="E30" s="51" t="s">
        <v>60</v>
      </c>
      <c r="F30" s="52" t="s">
        <v>103</v>
      </c>
      <c r="G30" s="39">
        <v>15</v>
      </c>
      <c r="H30" s="39">
        <v>15</v>
      </c>
      <c r="I30" s="39">
        <v>15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="27" customFormat="1" ht="25" customHeight="1" spans="1:19">
      <c r="A31" s="51" t="s">
        <v>172</v>
      </c>
      <c r="B31" s="46" t="s">
        <v>60</v>
      </c>
      <c r="C31" s="51" t="s">
        <v>103</v>
      </c>
      <c r="D31" s="51" t="s">
        <v>173</v>
      </c>
      <c r="E31" s="51" t="s">
        <v>60</v>
      </c>
      <c r="F31" s="52" t="s">
        <v>103</v>
      </c>
      <c r="G31" s="39">
        <v>8</v>
      </c>
      <c r="H31" s="39">
        <v>8</v>
      </c>
      <c r="I31" s="39">
        <v>8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="27" customFormat="1" ht="25" customHeight="1" spans="1:19">
      <c r="A32" s="53">
        <v>301</v>
      </c>
      <c r="B32" s="46" t="s">
        <v>60</v>
      </c>
      <c r="C32" s="53" t="s">
        <v>155</v>
      </c>
      <c r="D32" s="51" t="s">
        <v>156</v>
      </c>
      <c r="E32" s="51" t="s">
        <v>60</v>
      </c>
      <c r="F32" s="54" t="s">
        <v>155</v>
      </c>
      <c r="G32" s="39">
        <v>24</v>
      </c>
      <c r="H32" s="39">
        <v>24</v>
      </c>
      <c r="I32" s="39">
        <v>24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="27" customFormat="1" ht="25" customHeight="1" spans="1:19">
      <c r="A33" s="53">
        <v>301</v>
      </c>
      <c r="B33" s="46" t="s">
        <v>60</v>
      </c>
      <c r="C33" s="53" t="s">
        <v>155</v>
      </c>
      <c r="D33" s="51" t="s">
        <v>156</v>
      </c>
      <c r="E33" s="51" t="s">
        <v>60</v>
      </c>
      <c r="F33" s="54" t="s">
        <v>155</v>
      </c>
      <c r="G33" s="39">
        <v>33</v>
      </c>
      <c r="H33" s="39">
        <v>33</v>
      </c>
      <c r="I33" s="39">
        <v>33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="27" customFormat="1" ht="25" customHeight="1" spans="1:19">
      <c r="A34" s="53">
        <v>301</v>
      </c>
      <c r="B34" s="46" t="s">
        <v>60</v>
      </c>
      <c r="C34" s="53" t="s">
        <v>155</v>
      </c>
      <c r="D34" s="51" t="s">
        <v>156</v>
      </c>
      <c r="E34" s="51" t="s">
        <v>60</v>
      </c>
      <c r="F34" s="54" t="s">
        <v>155</v>
      </c>
      <c r="G34" s="39">
        <v>2</v>
      </c>
      <c r="H34" s="39">
        <v>2</v>
      </c>
      <c r="I34" s="39">
        <v>2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8" sqref="A8:B8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16"/>
      <c r="D1" s="9" t="s">
        <v>178</v>
      </c>
    </row>
    <row r="2" ht="35.4" customHeight="1" spans="1:4">
      <c r="A2" s="1" t="s">
        <v>179</v>
      </c>
      <c r="B2" s="1"/>
      <c r="C2" s="1"/>
      <c r="D2" s="1"/>
    </row>
    <row r="3" ht="14.3" customHeight="1" spans="1:4">
      <c r="A3" s="18" t="s">
        <v>180</v>
      </c>
      <c r="B3" s="16"/>
      <c r="C3" s="16"/>
      <c r="D3" s="9" t="s">
        <v>3</v>
      </c>
    </row>
    <row r="4" ht="14.3" customHeight="1" spans="1:4">
      <c r="A4" s="23" t="s">
        <v>181</v>
      </c>
      <c r="B4" s="23"/>
      <c r="C4" s="23" t="s">
        <v>182</v>
      </c>
      <c r="D4" s="23"/>
    </row>
    <row r="5" ht="14.3" customHeight="1" spans="1:4">
      <c r="A5" s="19" t="s">
        <v>183</v>
      </c>
      <c r="B5" s="19"/>
      <c r="C5" s="24">
        <v>2.6</v>
      </c>
      <c r="D5" s="24"/>
    </row>
    <row r="6" ht="14.3" customHeight="1" spans="1:4">
      <c r="A6" s="25" t="s">
        <v>184</v>
      </c>
      <c r="B6" s="25"/>
      <c r="C6" s="24"/>
      <c r="D6" s="24"/>
    </row>
    <row r="7" ht="14.3" customHeight="1" spans="1:4">
      <c r="A7" s="25" t="s">
        <v>185</v>
      </c>
      <c r="B7" s="25"/>
      <c r="C7" s="24"/>
      <c r="D7" s="24"/>
    </row>
    <row r="8" ht="14.3" customHeight="1" spans="1:4">
      <c r="A8" s="12" t="s">
        <v>186</v>
      </c>
      <c r="B8" s="12"/>
      <c r="C8" s="26"/>
      <c r="D8" s="26"/>
    </row>
    <row r="9" ht="14.3" customHeight="1" spans="1:4">
      <c r="A9" s="5" t="s">
        <v>187</v>
      </c>
      <c r="B9" s="5"/>
      <c r="C9" s="4">
        <v>2.6</v>
      </c>
      <c r="D9" s="4"/>
    </row>
    <row r="10" ht="14.3" customHeight="1" spans="1:4">
      <c r="A10" s="5" t="s">
        <v>188</v>
      </c>
      <c r="B10" s="5"/>
      <c r="C10" s="4"/>
      <c r="D10" s="4"/>
    </row>
    <row r="11" ht="68" customHeight="1" spans="1:4">
      <c r="A11" s="16" t="s">
        <v>189</v>
      </c>
      <c r="B11" s="16"/>
      <c r="C11" s="16"/>
      <c r="D11" s="16"/>
    </row>
    <row r="12" ht="14.3" customHeight="1"/>
    <row r="13" ht="14.3" customHeight="1" spans="10:10">
      <c r="J13" s="16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16"/>
      <c r="N1" s="9" t="s">
        <v>190</v>
      </c>
    </row>
    <row r="2" ht="30.9" customHeight="1" spans="1:14">
      <c r="A2" s="1" t="s">
        <v>191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7" t="s">
        <v>145</v>
      </c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7" t="s">
        <v>3</v>
      </c>
    </row>
    <row r="4" ht="20.35" customHeight="1" spans="1:14">
      <c r="A4" s="19" t="s">
        <v>46</v>
      </c>
      <c r="B4" s="19"/>
      <c r="C4" s="19"/>
      <c r="D4" s="19" t="s">
        <v>99</v>
      </c>
      <c r="E4" s="19" t="s">
        <v>48</v>
      </c>
      <c r="F4" s="19" t="s">
        <v>49</v>
      </c>
      <c r="G4" s="19" t="s">
        <v>100</v>
      </c>
      <c r="H4" s="19"/>
      <c r="I4" s="19"/>
      <c r="J4" s="19"/>
      <c r="K4" s="19"/>
      <c r="L4" s="19" t="s">
        <v>101</v>
      </c>
      <c r="M4" s="19"/>
      <c r="N4" s="19"/>
    </row>
    <row r="5" ht="23.5" customHeight="1" spans="1:14">
      <c r="A5" s="19" t="s">
        <v>51</v>
      </c>
      <c r="B5" s="19" t="s">
        <v>52</v>
      </c>
      <c r="C5" s="19" t="s">
        <v>53</v>
      </c>
      <c r="D5" s="19"/>
      <c r="E5" s="19"/>
      <c r="F5" s="19"/>
      <c r="G5" s="19" t="s">
        <v>24</v>
      </c>
      <c r="H5" s="19" t="s">
        <v>102</v>
      </c>
      <c r="I5" s="19" t="s">
        <v>147</v>
      </c>
      <c r="J5" s="19" t="s">
        <v>103</v>
      </c>
      <c r="K5" s="19" t="s">
        <v>105</v>
      </c>
      <c r="L5" s="19" t="s">
        <v>24</v>
      </c>
      <c r="M5" s="19" t="s">
        <v>106</v>
      </c>
      <c r="N5" s="19" t="s">
        <v>107</v>
      </c>
    </row>
    <row r="6" ht="14.3" customHeight="1" spans="1:14">
      <c r="A6" s="19" t="s">
        <v>41</v>
      </c>
      <c r="B6" s="19"/>
      <c r="C6" s="19"/>
      <c r="D6" s="19"/>
      <c r="E6" s="19" t="s">
        <v>54</v>
      </c>
      <c r="F6" s="20"/>
      <c r="G6" s="20"/>
      <c r="H6" s="20"/>
      <c r="I6" s="20"/>
      <c r="J6" s="20"/>
      <c r="K6" s="20"/>
      <c r="L6" s="20"/>
      <c r="M6" s="20"/>
      <c r="N6" s="20"/>
    </row>
    <row r="7" ht="14.3" customHeight="1" spans="1:14">
      <c r="A7" s="19"/>
      <c r="B7" s="19"/>
      <c r="C7" s="19"/>
      <c r="D7" s="19"/>
      <c r="E7" s="21"/>
      <c r="F7" s="20"/>
      <c r="G7" s="20"/>
      <c r="H7" s="20"/>
      <c r="I7" s="20"/>
      <c r="J7" s="20"/>
      <c r="K7" s="20"/>
      <c r="L7" s="20"/>
      <c r="M7" s="20"/>
      <c r="N7" s="20"/>
    </row>
    <row r="8" ht="14.3" customHeight="1" spans="1:14">
      <c r="A8" s="19"/>
      <c r="B8" s="19"/>
      <c r="C8" s="19"/>
      <c r="D8" s="19"/>
      <c r="E8" s="22"/>
      <c r="F8" s="20"/>
      <c r="G8" s="20"/>
      <c r="H8" s="20"/>
      <c r="I8" s="20"/>
      <c r="J8" s="20"/>
      <c r="K8" s="20"/>
      <c r="L8" s="20"/>
      <c r="M8" s="20"/>
      <c r="N8" s="20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8" sqref="H8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16"/>
      <c r="N1" s="9" t="s">
        <v>192</v>
      </c>
    </row>
    <row r="2" ht="30.9" customHeight="1" spans="1:14">
      <c r="A2" s="1" t="s">
        <v>193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7" t="s">
        <v>145</v>
      </c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7" t="s">
        <v>3</v>
      </c>
    </row>
    <row r="4" ht="20.35" customHeight="1" spans="1:14">
      <c r="A4" s="19" t="s">
        <v>46</v>
      </c>
      <c r="B4" s="19"/>
      <c r="C4" s="19"/>
      <c r="D4" s="19" t="s">
        <v>99</v>
      </c>
      <c r="E4" s="19" t="s">
        <v>48</v>
      </c>
      <c r="F4" s="19" t="s">
        <v>49</v>
      </c>
      <c r="G4" s="19" t="s">
        <v>100</v>
      </c>
      <c r="H4" s="19"/>
      <c r="I4" s="19"/>
      <c r="J4" s="19"/>
      <c r="K4" s="19"/>
      <c r="L4" s="19" t="s">
        <v>101</v>
      </c>
      <c r="M4" s="19"/>
      <c r="N4" s="19"/>
    </row>
    <row r="5" ht="27" customHeight="1" spans="1:14">
      <c r="A5" s="19" t="s">
        <v>51</v>
      </c>
      <c r="B5" s="19" t="s">
        <v>52</v>
      </c>
      <c r="C5" s="19" t="s">
        <v>53</v>
      </c>
      <c r="D5" s="19"/>
      <c r="E5" s="19"/>
      <c r="F5" s="19"/>
      <c r="G5" s="19" t="s">
        <v>24</v>
      </c>
      <c r="H5" s="19" t="s">
        <v>102</v>
      </c>
      <c r="I5" s="19" t="s">
        <v>147</v>
      </c>
      <c r="J5" s="19" t="s">
        <v>103</v>
      </c>
      <c r="K5" s="19" t="s">
        <v>105</v>
      </c>
      <c r="L5" s="19" t="s">
        <v>24</v>
      </c>
      <c r="M5" s="19" t="s">
        <v>106</v>
      </c>
      <c r="N5" s="19" t="s">
        <v>107</v>
      </c>
    </row>
    <row r="6" ht="14.3" customHeight="1" spans="1:14">
      <c r="A6" s="19" t="s">
        <v>41</v>
      </c>
      <c r="B6" s="19"/>
      <c r="C6" s="19"/>
      <c r="D6" s="19"/>
      <c r="E6" s="19" t="s">
        <v>54</v>
      </c>
      <c r="F6" s="20"/>
      <c r="G6" s="20"/>
      <c r="H6" s="20"/>
      <c r="I6" s="20"/>
      <c r="J6" s="20"/>
      <c r="K6" s="20"/>
      <c r="L6" s="20"/>
      <c r="M6" s="20"/>
      <c r="N6" s="20"/>
    </row>
    <row r="7" ht="14.3" customHeight="1" spans="1:14">
      <c r="A7" s="19"/>
      <c r="B7" s="19"/>
      <c r="C7" s="19"/>
      <c r="D7" s="19"/>
      <c r="E7" s="21"/>
      <c r="F7" s="20"/>
      <c r="G7" s="20"/>
      <c r="H7" s="20"/>
      <c r="I7" s="20"/>
      <c r="J7" s="20"/>
      <c r="K7" s="20"/>
      <c r="L7" s="20"/>
      <c r="M7" s="20"/>
      <c r="N7" s="20"/>
    </row>
    <row r="8" ht="14.3" customHeight="1" spans="1:14">
      <c r="A8" s="19"/>
      <c r="B8" s="19"/>
      <c r="C8" s="19"/>
      <c r="D8" s="19"/>
      <c r="E8" s="22"/>
      <c r="F8" s="20"/>
      <c r="G8" s="20"/>
      <c r="H8" s="20"/>
      <c r="I8" s="20"/>
      <c r="J8" s="20"/>
      <c r="K8" s="20"/>
      <c r="L8" s="20"/>
      <c r="M8" s="20"/>
      <c r="N8" s="20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7" workbookViewId="0">
      <selection activeCell="E17" sqref="E17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9" t="s">
        <v>194</v>
      </c>
    </row>
    <row r="2" ht="28.45" customHeight="1" spans="1:7">
      <c r="A2" s="1" t="s">
        <v>195</v>
      </c>
      <c r="B2" s="1"/>
      <c r="C2" s="1"/>
      <c r="D2" s="1"/>
      <c r="E2" s="1"/>
      <c r="F2" s="1"/>
      <c r="G2" s="1"/>
    </row>
    <row r="3" ht="14.3" customHeight="1" spans="1:7">
      <c r="A3" s="10" t="s">
        <v>196</v>
      </c>
      <c r="B3" s="10"/>
      <c r="C3" s="10"/>
      <c r="D3" s="10"/>
      <c r="E3" s="10"/>
      <c r="F3" s="10"/>
      <c r="G3" s="10"/>
    </row>
    <row r="4" ht="14.3" customHeight="1" spans="1:7">
      <c r="A4" s="11" t="s">
        <v>197</v>
      </c>
      <c r="B4" s="11"/>
      <c r="C4" s="12"/>
      <c r="D4" s="12"/>
      <c r="E4" s="12"/>
      <c r="F4" s="12"/>
      <c r="G4" s="12"/>
    </row>
    <row r="5" ht="20" customHeight="1" spans="1:7">
      <c r="A5" s="2" t="s">
        <v>198</v>
      </c>
      <c r="B5" s="3" t="s">
        <v>199</v>
      </c>
      <c r="C5" s="3"/>
      <c r="D5" s="3"/>
      <c r="E5" s="3"/>
      <c r="F5" s="3"/>
      <c r="G5" s="3"/>
    </row>
    <row r="6" ht="20" customHeight="1" spans="1:7">
      <c r="A6" s="2" t="s">
        <v>200</v>
      </c>
      <c r="B6" s="2" t="s">
        <v>201</v>
      </c>
      <c r="C6" s="2"/>
      <c r="D6" s="2"/>
      <c r="E6" s="2" t="s">
        <v>202</v>
      </c>
      <c r="F6" s="2"/>
      <c r="G6" s="2"/>
    </row>
    <row r="7" ht="20" customHeight="1" spans="1:7">
      <c r="A7" s="2"/>
      <c r="B7" s="3" t="s">
        <v>203</v>
      </c>
      <c r="C7" s="3"/>
      <c r="D7" s="3"/>
      <c r="E7" s="3" t="s">
        <v>204</v>
      </c>
      <c r="F7" s="3"/>
      <c r="G7" s="3"/>
    </row>
    <row r="8" ht="20" customHeight="1" spans="1:7">
      <c r="A8" s="2"/>
      <c r="B8" s="3" t="s">
        <v>205</v>
      </c>
      <c r="C8" s="3"/>
      <c r="D8" s="3"/>
      <c r="E8" s="3" t="s">
        <v>206</v>
      </c>
      <c r="F8" s="3"/>
      <c r="G8" s="3"/>
    </row>
    <row r="9" ht="20" customHeight="1" spans="1:7">
      <c r="A9" s="2" t="s">
        <v>207</v>
      </c>
      <c r="B9" s="2" t="s">
        <v>208</v>
      </c>
      <c r="C9" s="2"/>
      <c r="D9" s="2"/>
      <c r="E9" s="13">
        <v>2407.188799</v>
      </c>
      <c r="F9" s="13"/>
      <c r="G9" s="13"/>
    </row>
    <row r="10" ht="20" customHeight="1" spans="1:7">
      <c r="A10" s="2"/>
      <c r="B10" s="5" t="s">
        <v>209</v>
      </c>
      <c r="C10" s="5"/>
      <c r="D10" s="5"/>
      <c r="E10" s="13">
        <v>2407.188799</v>
      </c>
      <c r="F10" s="13"/>
      <c r="G10" s="13"/>
    </row>
    <row r="11" ht="20" customHeight="1" spans="1:7">
      <c r="A11" s="2"/>
      <c r="B11" s="5" t="s">
        <v>210</v>
      </c>
      <c r="C11" s="5"/>
      <c r="D11" s="5"/>
      <c r="E11" s="13"/>
      <c r="F11" s="13"/>
      <c r="G11" s="13"/>
    </row>
    <row r="12" ht="20" customHeight="1" spans="1:7">
      <c r="A12" s="2"/>
      <c r="B12" s="5" t="s">
        <v>211</v>
      </c>
      <c r="C12" s="5"/>
      <c r="D12" s="5"/>
      <c r="E12" s="13"/>
      <c r="F12" s="13"/>
      <c r="G12" s="13"/>
    </row>
    <row r="13" ht="20" customHeight="1" spans="1:7">
      <c r="A13" s="2"/>
      <c r="B13" s="5" t="s">
        <v>212</v>
      </c>
      <c r="C13" s="5"/>
      <c r="D13" s="5"/>
      <c r="E13" s="13">
        <v>132</v>
      </c>
      <c r="F13" s="13"/>
      <c r="G13" s="13"/>
    </row>
    <row r="14" ht="20" customHeight="1" spans="1:7">
      <c r="A14" s="2" t="s">
        <v>213</v>
      </c>
      <c r="B14" s="2" t="s">
        <v>214</v>
      </c>
      <c r="C14" s="2" t="s">
        <v>215</v>
      </c>
      <c r="D14" s="5" t="s">
        <v>216</v>
      </c>
      <c r="E14" s="2" t="s">
        <v>217</v>
      </c>
      <c r="F14" s="5" t="s">
        <v>218</v>
      </c>
      <c r="G14" s="2" t="s">
        <v>219</v>
      </c>
    </row>
    <row r="15" customFormat="1" ht="20" customHeight="1" spans="1:7">
      <c r="A15" s="2" t="s">
        <v>220</v>
      </c>
      <c r="B15" s="2" t="s">
        <v>221</v>
      </c>
      <c r="C15" s="2" t="s">
        <v>222</v>
      </c>
      <c r="D15" s="5" t="s">
        <v>223</v>
      </c>
      <c r="E15" s="5"/>
      <c r="F15" s="5"/>
      <c r="G15" s="5"/>
    </row>
    <row r="16" customFormat="1" ht="20" customHeight="1" spans="1:7">
      <c r="A16" s="2"/>
      <c r="B16" s="2"/>
      <c r="C16" s="2" t="s">
        <v>224</v>
      </c>
      <c r="D16" s="14" t="s">
        <v>225</v>
      </c>
      <c r="E16" s="5"/>
      <c r="F16" s="5"/>
      <c r="G16" s="5"/>
    </row>
    <row r="17" customFormat="1" ht="20" customHeight="1" spans="1:7">
      <c r="A17" s="2"/>
      <c r="B17" s="2"/>
      <c r="C17" s="2" t="s">
        <v>226</v>
      </c>
      <c r="D17" s="5" t="s">
        <v>227</v>
      </c>
      <c r="E17" s="5"/>
      <c r="F17" s="5"/>
      <c r="G17" s="5"/>
    </row>
    <row r="18" customFormat="1" ht="20" customHeight="1" spans="1:7">
      <c r="A18" s="2"/>
      <c r="B18" s="2" t="s">
        <v>228</v>
      </c>
      <c r="C18" s="2" t="s">
        <v>229</v>
      </c>
      <c r="D18" s="5" t="s">
        <v>230</v>
      </c>
      <c r="E18" s="5"/>
      <c r="F18" s="5"/>
      <c r="G18" s="5"/>
    </row>
    <row r="19" customFormat="1" ht="20" customHeight="1" spans="1:7">
      <c r="A19" s="2"/>
      <c r="B19" s="2"/>
      <c r="C19" s="2" t="s">
        <v>231</v>
      </c>
      <c r="D19" s="5" t="s">
        <v>232</v>
      </c>
      <c r="E19" s="5"/>
      <c r="F19" s="5"/>
      <c r="G19" s="5"/>
    </row>
    <row r="20" customFormat="1" ht="20" customHeight="1" spans="1:7">
      <c r="A20" s="2" t="s">
        <v>233</v>
      </c>
      <c r="B20" s="2" t="s">
        <v>234</v>
      </c>
      <c r="C20" s="15"/>
      <c r="D20" s="5"/>
      <c r="E20" s="5"/>
      <c r="F20" s="5"/>
      <c r="G20" s="5"/>
    </row>
    <row r="21" customFormat="1" ht="20" customHeight="1" spans="1:7">
      <c r="A21" s="2"/>
      <c r="B21" s="2"/>
      <c r="C21" s="15"/>
      <c r="D21" s="5"/>
      <c r="E21" s="5"/>
      <c r="F21" s="5"/>
      <c r="G21" s="5"/>
    </row>
    <row r="22" customFormat="1" ht="37" hidden="1" customHeight="1" spans="1:7">
      <c r="A22" s="2" t="s">
        <v>235</v>
      </c>
      <c r="B22" s="2" t="s">
        <v>236</v>
      </c>
      <c r="C22" s="5"/>
      <c r="D22" s="5"/>
      <c r="E22" s="5"/>
      <c r="F22" s="5"/>
      <c r="G22" s="5"/>
    </row>
    <row r="23" customFormat="1" ht="20" hidden="1" customHeight="1" spans="1:7">
      <c r="A23" s="2"/>
      <c r="B23" s="2"/>
      <c r="C23" s="5"/>
      <c r="D23" s="5"/>
      <c r="E23" s="5"/>
      <c r="F23" s="5"/>
      <c r="G23" s="5"/>
    </row>
    <row r="24" customFormat="1" ht="20" hidden="1" customHeight="1" spans="1:7">
      <c r="A24" s="2"/>
      <c r="B24" s="2"/>
      <c r="C24" s="5"/>
      <c r="D24" s="5"/>
      <c r="E24" s="5"/>
      <c r="F24" s="5"/>
      <c r="G24" s="5"/>
    </row>
    <row r="25" customFormat="1" ht="20" hidden="1" customHeight="1" spans="1:7">
      <c r="A25" s="2"/>
      <c r="B25" s="2"/>
      <c r="C25" s="5"/>
      <c r="D25" s="5"/>
      <c r="E25" s="5"/>
      <c r="F25" s="5"/>
      <c r="G25" s="5"/>
    </row>
    <row r="26" customFormat="1" ht="20" customHeight="1" spans="1:7">
      <c r="A26" s="2"/>
      <c r="B26" s="2" t="s">
        <v>237</v>
      </c>
      <c r="C26" s="5"/>
      <c r="D26" s="5"/>
      <c r="E26" s="5"/>
      <c r="F26" s="5"/>
      <c r="G26" s="5"/>
    </row>
    <row r="27" customFormat="1" ht="20" customHeight="1" spans="1:7">
      <c r="A27" s="2"/>
      <c r="B27" s="2"/>
      <c r="C27" s="5"/>
      <c r="D27" s="5"/>
      <c r="E27" s="5"/>
      <c r="F27" s="5"/>
      <c r="G27" s="5"/>
    </row>
  </sheetData>
  <mergeCells count="31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A6:A8"/>
    <mergeCell ref="A9:A13"/>
    <mergeCell ref="A15:A19"/>
    <mergeCell ref="A20:A21"/>
    <mergeCell ref="A22:A27"/>
    <mergeCell ref="B15:B17"/>
    <mergeCell ref="B18:B19"/>
    <mergeCell ref="B20:B21"/>
    <mergeCell ref="B22:B25"/>
    <mergeCell ref="B26:B27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opLeftCell="A3" workbookViewId="0">
      <selection activeCell="D13" sqref="D13"/>
    </sheetView>
  </sheetViews>
  <sheetFormatPr defaultColWidth="10" defaultRowHeight="13.5" outlineLevelRow="6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9" t="s">
        <v>238</v>
      </c>
    </row>
    <row r="2" ht="40.7" customHeight="1" spans="1:11">
      <c r="A2" s="1" t="s">
        <v>239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240</v>
      </c>
      <c r="B3" s="2" t="s">
        <v>241</v>
      </c>
      <c r="C3" s="2" t="s">
        <v>242</v>
      </c>
      <c r="D3" s="2"/>
      <c r="E3" s="2"/>
      <c r="F3" s="2" t="s">
        <v>243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233</v>
      </c>
      <c r="G4" s="2"/>
      <c r="H4" s="2" t="s">
        <v>235</v>
      </c>
      <c r="I4" s="2"/>
      <c r="J4" s="2" t="s">
        <v>244</v>
      </c>
      <c r="K4" s="2"/>
    </row>
    <row r="5" ht="16.95" customHeight="1" spans="1:11">
      <c r="A5" s="2"/>
      <c r="B5" s="2"/>
      <c r="C5" s="2" t="s">
        <v>245</v>
      </c>
      <c r="D5" s="2" t="s">
        <v>246</v>
      </c>
      <c r="E5" s="2" t="s">
        <v>247</v>
      </c>
      <c r="F5" s="2" t="s">
        <v>215</v>
      </c>
      <c r="G5" s="2" t="s">
        <v>217</v>
      </c>
      <c r="H5" s="2" t="s">
        <v>215</v>
      </c>
      <c r="I5" s="2" t="s">
        <v>217</v>
      </c>
      <c r="J5" s="2" t="s">
        <v>215</v>
      </c>
      <c r="K5" s="2" t="s">
        <v>217</v>
      </c>
    </row>
    <row r="6" ht="14.3" customHeight="1" spans="1:11">
      <c r="A6" s="3"/>
      <c r="B6" s="3"/>
      <c r="C6" s="4"/>
      <c r="D6" s="4"/>
      <c r="E6" s="4"/>
      <c r="F6" s="5"/>
      <c r="G6" s="5"/>
      <c r="H6" s="5"/>
      <c r="I6" s="5"/>
      <c r="J6" s="5"/>
      <c r="K6" s="5"/>
    </row>
    <row r="7" ht="14.3" customHeight="1" spans="1:11">
      <c r="A7" s="6"/>
      <c r="B7" s="6"/>
      <c r="C7" s="7"/>
      <c r="D7" s="7"/>
      <c r="E7" s="7"/>
      <c r="F7" s="8"/>
      <c r="G7" s="8"/>
      <c r="H7" s="8"/>
      <c r="I7" s="8"/>
      <c r="J7" s="8"/>
      <c r="K7" s="8"/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2021-04-01T08:38:33Z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F0CDEBA2B7D84E7E87BB4404A37B5DD5</vt:lpwstr>
  </property>
</Properties>
</file>