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firstSheet="9" activeTab="9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'7_2021年一般公共预算“三公”经费支出情况表'!$A$2:$D$11</definedName>
  </definedNames>
  <calcPr calcId="144525" iterate="1"/>
</workbook>
</file>

<file path=xl/calcChain.xml><?xml version="1.0" encoding="utf-8"?>
<calcChain xmlns="http://schemas.openxmlformats.org/spreadsheetml/2006/main">
  <c r="G13" i="5"/>
  <c r="G12"/>
  <c r="G11"/>
  <c r="G10"/>
  <c r="G9"/>
  <c r="G8"/>
  <c r="G7"/>
  <c r="G6"/>
  <c r="G13" i="3"/>
  <c r="G12"/>
  <c r="G11"/>
  <c r="G10"/>
  <c r="G9"/>
  <c r="G8"/>
  <c r="G7"/>
  <c r="G6"/>
  <c r="G11" i="2"/>
  <c r="F11"/>
  <c r="G10"/>
  <c r="F10"/>
  <c r="G9"/>
  <c r="F9"/>
  <c r="G8"/>
  <c r="F8"/>
  <c r="G7"/>
  <c r="F7"/>
  <c r="G6"/>
  <c r="F6"/>
  <c r="G24" i="1"/>
  <c r="F24"/>
  <c r="E24"/>
  <c r="E23"/>
  <c r="E22"/>
  <c r="E21"/>
  <c r="E20"/>
  <c r="E19"/>
  <c r="E18"/>
  <c r="E17"/>
  <c r="E16"/>
  <c r="E15"/>
  <c r="E14"/>
  <c r="E13"/>
  <c r="E12"/>
  <c r="E11"/>
  <c r="E10"/>
  <c r="E9"/>
  <c r="G8"/>
  <c r="F8"/>
  <c r="E8"/>
</calcChain>
</file>

<file path=xl/sharedStrings.xml><?xml version="1.0" encoding="utf-8"?>
<sst xmlns="http://schemas.openxmlformats.org/spreadsheetml/2006/main" count="554" uniqueCount="231">
  <si>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</si>
  <si>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</si>
  <si>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</si>
  <si>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</si>
  <si>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</si>
  <si>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</si>
  <si>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</si>
  <si>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</si>
  <si>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</si>
  <si>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</si>
  <si>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</si>
  <si>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</si>
  <si>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</si>
  <si>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</si>
  <si>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</si>
  <si>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</si>
  <si>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</si>
  <si>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</si>
  <si>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</si>
  <si>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</si>
  <si>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</si>
  <si>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</si>
  <si>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</si>
  <si>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</si>
  <si>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</si>
  <si>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</si>
  <si>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</si>
  <si>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</si>
  <si>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</si>
  <si>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</si>
  <si>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</si>
  <si>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</si>
  <si>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</si>
  <si>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</si>
  <si>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</si>
  <si>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</si>
  <si>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</si>
  <si>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</si>
  <si>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</si>
  <si>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</si>
  <si>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</si>
  <si>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</si>
  <si>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</si>
  <si>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</si>
  <si>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</si>
  <si>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</si>
  <si>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</si>
  <si>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</si>
  <si>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</si>
  <si>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</si>
  <si>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</si>
  <si>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</si>
  <si>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</si>
  <si>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</si>
  <si>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 xml:space="preserve">  122001</t>
  </si>
  <si>
    <t xml:space="preserve">  中共伊川县委伊川县人民政府信访局</t>
  </si>
  <si>
    <t>201</t>
  </si>
  <si>
    <t>03</t>
  </si>
  <si>
    <t>08</t>
  </si>
  <si>
    <t xml:space="preserve">    信访事务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</si>
  <si>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</si>
  <si>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</si>
  <si>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</si>
  <si>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</si>
  <si>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</si>
  <si>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</si>
  <si>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</si>
  <si>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</si>
  <si>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</si>
  <si>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</si>
  <si>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</si>
  <si>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</si>
  <si>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</si>
  <si>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</si>
  <si>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</si>
  <si>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</si>
  <si>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商品和服务支出</t>
  </si>
  <si>
    <t>对个人和家庭的补助</t>
  </si>
  <si>
    <t>资本性支出</t>
  </si>
  <si>
    <t>运转类经费（专项业务）</t>
  </si>
  <si>
    <t>特定目标类</t>
  </si>
  <si>
    <t>合计</t>
  </si>
  <si>
    <t>122</t>
  </si>
  <si>
    <t>中共伊川县委伊川县人民政府信访局</t>
  </si>
  <si>
    <t xml:space="preserve">    122001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</si>
  <si>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</si>
  <si>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</si>
  <si>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</si>
  <si>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</si>
  <si>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</si>
  <si>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</si>
  <si>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</si>
  <si>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</si>
  <si>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</si>
  <si>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</si>
  <si>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</si>
  <si>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</si>
  <si>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</si>
  <si>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</si>
  <si>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</si>
  <si>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</si>
  <si>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</si>
  <si>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上级提前告知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</si>
  <si>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</si>
  <si>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</si>
  <si>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</si>
  <si>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</si>
  <si>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</si>
  <si>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</si>
  <si>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</si>
  <si>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</si>
  <si>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</si>
  <si>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</si>
  <si>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</si>
  <si>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</si>
  <si>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</si>
  <si>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</si>
  <si>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</si>
  <si>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</si>
  <si>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</si>
  <si>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</si>
  <si>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</si>
  <si>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</si>
  <si>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</si>
  <si>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</si>
  <si>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</si>
  <si>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</si>
  <si>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>301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</si>
  <si>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</si>
  <si>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</si>
  <si>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</si>
  <si>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</si>
  <si>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</si>
  <si>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</si>
  <si>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</si>
  <si>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</si>
  <si>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</si>
  <si>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</si>
  <si>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</si>
  <si>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</si>
  <si>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离退休取暖费</t>
  </si>
  <si>
    <t>509</t>
  </si>
  <si>
    <t>遗属补助</t>
  </si>
  <si>
    <t>离退休福费</t>
  </si>
  <si>
    <t>其他对个人和家庭的补助</t>
  </si>
  <si>
    <t>302</t>
  </si>
  <si>
    <t>502</t>
  </si>
  <si>
    <t>公用经费</t>
  </si>
  <si>
    <t>工会经费</t>
  </si>
  <si>
    <t>福利费</t>
  </si>
  <si>
    <t>其他商品服务支出</t>
  </si>
  <si>
    <t>其他资本性支出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</si>
  <si>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</si>
  <si>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</si>
  <si>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</si>
  <si>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</si>
  <si>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</si>
  <si>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</si>
  <si>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</si>
  <si>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</si>
  <si>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</si>
  <si>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</si>
  <si>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</si>
  <si>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</si>
  <si>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</si>
  <si>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</si>
  <si>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</si>
  <si>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</si>
  <si>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</si>
  <si>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</si>
  <si>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</si>
  <si>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</si>
  <si>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</si>
  <si>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保障单位2021年整体运行正常有序</t>
  </si>
  <si>
    <t>年度主要任务</t>
  </si>
  <si>
    <t>任务名称</t>
  </si>
  <si>
    <t>主要内容</t>
  </si>
  <si>
    <t>人员经费</t>
  </si>
  <si>
    <t>保障人员工资、津补贴等按时足额发放，社保、住房公积金及时缴纳</t>
  </si>
  <si>
    <t>日常公用
经费</t>
  </si>
  <si>
    <t>保障本单位日常性工作正常开展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</si>
  <si>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</si>
  <si>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</si>
  <si>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</si>
  <si>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</si>
  <si>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</si>
  <si>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</si>
  <si>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</si>
  <si>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</si>
  <si>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</si>
  <si>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</si>
  <si>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</si>
  <si>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</si>
  <si>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</si>
  <si>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</si>
  <si>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</si>
  <si>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内部控制制度建设健全性</t>
  </si>
  <si>
    <t>健全</t>
  </si>
  <si>
    <t>预算执行率</t>
  </si>
  <si>
    <t>&gt;95%</t>
  </si>
  <si>
    <t>资金使用合规性</t>
  </si>
  <si>
    <t>合规</t>
  </si>
  <si>
    <t xml:space="preserve">预算和财务管理  </t>
  </si>
  <si>
    <t>预算支出序时进度合理性</t>
  </si>
  <si>
    <t>合理</t>
  </si>
  <si>
    <t>“三公”经费控制情况</t>
  </si>
  <si>
    <t>严格</t>
  </si>
  <si>
    <t xml:space="preserve">产出指标  </t>
  </si>
  <si>
    <t>重点工作任务完成</t>
  </si>
  <si>
    <t>信访案件及时受理率</t>
  </si>
  <si>
    <t>≥98%</t>
  </si>
  <si>
    <t xml:space="preserve">效益指标  </t>
  </si>
  <si>
    <t>履职效益</t>
  </si>
  <si>
    <t>满意度</t>
  </si>
  <si>
    <t>上访群众满意度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</si>
  <si>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</si>
  <si>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</si>
  <si>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</si>
  <si>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</si>
  <si>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</si>
  <si>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</si>
  <si>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</si>
  <si>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</si>
  <si>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</si>
  <si>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</si>
  <si>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信访接待及来信办理经费</t>
  </si>
  <si>
    <t>信访案件受理率</t>
  </si>
  <si>
    <r>
      <rPr>
        <sz val="12"/>
        <color theme="1"/>
        <rFont val="宋体"/>
        <charset val="134"/>
      </rPr>
      <t>≥95</t>
    </r>
    <r>
      <rPr>
        <sz val="12"/>
        <color theme="1"/>
        <rFont val="Times New Roman"/>
        <family val="1"/>
      </rPr>
      <t>%</t>
    </r>
  </si>
  <si>
    <t>信访案件办结率</t>
  </si>
  <si>
    <t>信访群众对案件化解的满意度</t>
  </si>
  <si>
    <t>≥90%</t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</si>
</sst>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#,##0.0"/>
  </numFmts>
  <fonts count="14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color theme="1"/>
      <name val="Times New Roman"/>
      <family val="1"/>
    </font>
    <font>
      <b/>
      <sz val="12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74"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178" fontId="0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>
      <alignment vertical="center"/>
    </xf>
    <xf numFmtId="178" fontId="0" fillId="0" borderId="1" xfId="0" applyNumberFormat="1" applyFont="1" applyBorder="1">
      <alignment vertical="center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8" fillId="0" borderId="8" xfId="0" applyNumberFormat="1" applyFont="1" applyFill="1" applyBorder="1" applyAlignment="1" applyProtection="1">
      <alignment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 applyProtection="1">
      <alignment horizontal="left" vertical="center"/>
    </xf>
    <xf numFmtId="14" fontId="9" fillId="0" borderId="1" xfId="0" applyNumberFormat="1" applyFont="1" applyFill="1" applyBorder="1" applyAlignment="1" applyProtection="1">
      <alignment vertical="center"/>
    </xf>
    <xf numFmtId="178" fontId="0" fillId="0" borderId="1" xfId="0" applyNumberFormat="1" applyFont="1" applyBorder="1">
      <alignment vertical="center"/>
    </xf>
    <xf numFmtId="178" fontId="2" fillId="0" borderId="3" xfId="0" applyNumberFormat="1" applyFont="1" applyBorder="1" applyAlignment="1">
      <alignment horizontal="left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horizontal="right" vertical="center"/>
    </xf>
    <xf numFmtId="0" fontId="2" fillId="0" borderId="9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showZeros="0" topLeftCell="A8" workbookViewId="0">
      <selection activeCell="E13" sqref="E13"/>
    </sheetView>
  </sheetViews>
  <sheetFormatPr defaultColWidth="10" defaultRowHeight="13.5"/>
  <cols>
    <col min="1" max="1" width="2.5" customWidth="1"/>
    <col min="2" max="2" width="12.375" customWidth="1"/>
    <col min="3" max="3" width="6.75" customWidth="1"/>
    <col min="4" max="4" width="16.75" customWidth="1"/>
    <col min="5" max="5" width="7.5" customWidth="1"/>
    <col min="6" max="6" width="8" customWidth="1"/>
    <col min="7" max="7" width="9.75" customWidth="1"/>
    <col min="8" max="8" width="6.875" customWidth="1"/>
    <col min="9" max="9" width="7.125" customWidth="1"/>
    <col min="10" max="11" width="9.75" customWidth="1"/>
    <col min="12" max="12" width="7" customWidth="1"/>
    <col min="13" max="13" width="8.125" customWidth="1"/>
    <col min="14" max="14" width="7.75" customWidth="1"/>
    <col min="15" max="21" width="9.75" customWidth="1"/>
  </cols>
  <sheetData>
    <row r="1" spans="1:17" ht="14.25" customHeight="1">
      <c r="A1" s="10"/>
      <c r="C1" s="10"/>
      <c r="O1" s="54" t="s">
        <v>0</v>
      </c>
      <c r="P1" s="54"/>
      <c r="Q1" s="54"/>
    </row>
    <row r="2" spans="1:17" ht="27.9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3.35" customHeight="1">
      <c r="A3" s="56" t="s">
        <v>2</v>
      </c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6" t="s">
        <v>3</v>
      </c>
    </row>
    <row r="4" spans="1:17" ht="14.25" customHeight="1">
      <c r="A4" s="58" t="s">
        <v>4</v>
      </c>
      <c r="B4" s="58"/>
      <c r="C4" s="58"/>
      <c r="D4" s="58" t="s">
        <v>5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ht="14.25" customHeight="1">
      <c r="A5" s="59" t="s">
        <v>6</v>
      </c>
      <c r="B5" s="59"/>
      <c r="C5" s="59" t="s">
        <v>7</v>
      </c>
      <c r="D5" s="59" t="s">
        <v>8</v>
      </c>
      <c r="E5" s="59" t="s">
        <v>9</v>
      </c>
      <c r="F5" s="59" t="s">
        <v>10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4.25" customHeight="1">
      <c r="A6" s="59"/>
      <c r="B6" s="59"/>
      <c r="C6" s="59"/>
      <c r="D6" s="59"/>
      <c r="E6" s="59"/>
      <c r="F6" s="59" t="s">
        <v>11</v>
      </c>
      <c r="G6" s="59"/>
      <c r="H6" s="59"/>
      <c r="I6" s="59"/>
      <c r="J6" s="59"/>
      <c r="K6" s="59"/>
      <c r="L6" s="59" t="s">
        <v>12</v>
      </c>
      <c r="M6" s="59" t="s">
        <v>13</v>
      </c>
      <c r="N6" s="59" t="s">
        <v>14</v>
      </c>
      <c r="O6" s="59" t="s">
        <v>15</v>
      </c>
      <c r="P6" s="59" t="s">
        <v>16</v>
      </c>
      <c r="Q6" s="59" t="s">
        <v>17</v>
      </c>
    </row>
    <row r="7" spans="1:17" ht="34.35" customHeight="1">
      <c r="A7" s="59"/>
      <c r="B7" s="59"/>
      <c r="C7" s="59"/>
      <c r="D7" s="59"/>
      <c r="E7" s="59"/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4" t="s">
        <v>23</v>
      </c>
      <c r="L7" s="59"/>
      <c r="M7" s="59"/>
      <c r="N7" s="59"/>
      <c r="O7" s="59"/>
      <c r="P7" s="59"/>
      <c r="Q7" s="59"/>
    </row>
    <row r="8" spans="1:17" ht="16.899999999999999" customHeight="1">
      <c r="A8" s="59" t="s">
        <v>11</v>
      </c>
      <c r="B8" s="1" t="s">
        <v>24</v>
      </c>
      <c r="C8" s="39">
        <v>477.00163099999997</v>
      </c>
      <c r="D8" s="2" t="s">
        <v>25</v>
      </c>
      <c r="E8" s="7">
        <f>F8+O8</f>
        <v>338.50163099999997</v>
      </c>
      <c r="F8" s="7">
        <f>SUM(F9:F12)</f>
        <v>337.00163099999997</v>
      </c>
      <c r="G8" s="7">
        <f>SUM(G9:G12)</f>
        <v>337.00163099999997</v>
      </c>
      <c r="H8" s="7"/>
      <c r="I8" s="7"/>
      <c r="J8" s="7"/>
      <c r="K8" s="7"/>
      <c r="L8" s="7"/>
      <c r="M8" s="7"/>
      <c r="N8" s="7"/>
      <c r="O8" s="7">
        <v>1.5</v>
      </c>
      <c r="P8" s="7"/>
      <c r="Q8" s="7"/>
    </row>
    <row r="9" spans="1:17" ht="21.2" customHeight="1">
      <c r="A9" s="59"/>
      <c r="B9" s="2" t="s">
        <v>26</v>
      </c>
      <c r="C9" s="39">
        <v>477.00163099999997</v>
      </c>
      <c r="D9" s="2" t="s">
        <v>27</v>
      </c>
      <c r="E9" s="7">
        <f>F9+O9</f>
        <v>324.30712399999999</v>
      </c>
      <c r="F9" s="7">
        <v>324.30712399999999</v>
      </c>
      <c r="G9" s="7">
        <v>324.30712399999999</v>
      </c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ht="21.2" customHeight="1">
      <c r="A10" s="59"/>
      <c r="B10" s="2" t="s">
        <v>20</v>
      </c>
      <c r="C10" s="39">
        <v>0</v>
      </c>
      <c r="D10" s="2" t="s">
        <v>28</v>
      </c>
      <c r="E10" s="7">
        <f t="shared" ref="E10:E24" si="0">F10+O10</f>
        <v>5.0804939999999998</v>
      </c>
      <c r="F10" s="7">
        <v>5.0804939999999998</v>
      </c>
      <c r="G10" s="7">
        <v>5.0804939999999998</v>
      </c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ht="22.7" customHeight="1">
      <c r="A11" s="59"/>
      <c r="B11" s="2" t="s">
        <v>21</v>
      </c>
      <c r="C11" s="39">
        <v>0</v>
      </c>
      <c r="D11" s="2" t="s">
        <v>29</v>
      </c>
      <c r="E11" s="7">
        <f t="shared" si="0"/>
        <v>9.1140129999999999</v>
      </c>
      <c r="F11" s="7">
        <v>7.6140129999999999</v>
      </c>
      <c r="G11" s="7">
        <v>7.6140129999999999</v>
      </c>
      <c r="H11" s="7"/>
      <c r="I11" s="7"/>
      <c r="J11" s="7"/>
      <c r="K11" s="7"/>
      <c r="L11" s="7"/>
      <c r="M11" s="7"/>
      <c r="N11" s="7"/>
      <c r="O11" s="7">
        <v>1.5</v>
      </c>
      <c r="P11" s="7"/>
      <c r="Q11" s="7"/>
    </row>
    <row r="12" spans="1:17" ht="22.7" customHeight="1">
      <c r="A12" s="59"/>
      <c r="B12" s="2" t="s">
        <v>22</v>
      </c>
      <c r="C12" s="39">
        <v>0</v>
      </c>
      <c r="D12" s="2" t="s">
        <v>30</v>
      </c>
      <c r="E12" s="7">
        <f t="shared" si="0"/>
        <v>0</v>
      </c>
      <c r="F12" s="7">
        <v>0</v>
      </c>
      <c r="G12" s="7"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22.7" customHeight="1">
      <c r="A13" s="59"/>
      <c r="B13" s="4" t="s">
        <v>23</v>
      </c>
      <c r="C13" s="39">
        <v>0</v>
      </c>
      <c r="D13" s="2" t="s">
        <v>31</v>
      </c>
      <c r="E13" s="7">
        <f t="shared" si="0"/>
        <v>140</v>
      </c>
      <c r="F13" s="7">
        <v>140</v>
      </c>
      <c r="G13" s="7">
        <v>140</v>
      </c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22.7" customHeight="1">
      <c r="A14" s="60" t="s">
        <v>12</v>
      </c>
      <c r="B14" s="60"/>
      <c r="C14" s="39">
        <v>0</v>
      </c>
      <c r="D14" s="4" t="s">
        <v>32</v>
      </c>
      <c r="E14" s="7">
        <f t="shared" si="0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ht="21.2" customHeight="1">
      <c r="A15" s="61" t="s">
        <v>13</v>
      </c>
      <c r="B15" s="61"/>
      <c r="C15" s="39">
        <v>0</v>
      </c>
      <c r="D15" s="4" t="s">
        <v>33</v>
      </c>
      <c r="E15" s="7">
        <f t="shared" si="0"/>
        <v>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21.2" customHeight="1">
      <c r="A16" s="60" t="s">
        <v>14</v>
      </c>
      <c r="B16" s="60"/>
      <c r="C16" s="39">
        <v>0</v>
      </c>
      <c r="D16" s="2" t="s">
        <v>34</v>
      </c>
      <c r="E16" s="7">
        <f t="shared" si="0"/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22.7" customHeight="1">
      <c r="A17" s="60"/>
      <c r="B17" s="60"/>
      <c r="C17" s="39">
        <v>0</v>
      </c>
      <c r="D17" s="2" t="s">
        <v>35</v>
      </c>
      <c r="E17" s="7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2.7" customHeight="1">
      <c r="A18" s="60" t="s">
        <v>15</v>
      </c>
      <c r="B18" s="60"/>
      <c r="C18" s="39">
        <v>1.5</v>
      </c>
      <c r="D18" s="2" t="s">
        <v>36</v>
      </c>
      <c r="E18" s="7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1.2" customHeight="1">
      <c r="A19" s="60"/>
      <c r="B19" s="60"/>
      <c r="C19" s="39">
        <v>0</v>
      </c>
      <c r="D19" s="2" t="s">
        <v>37</v>
      </c>
      <c r="E19" s="7">
        <f t="shared" si="0"/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21.2" customHeight="1">
      <c r="A20" s="60"/>
      <c r="B20" s="60"/>
      <c r="C20" s="39">
        <v>0</v>
      </c>
      <c r="D20" s="2" t="s">
        <v>38</v>
      </c>
      <c r="E20" s="7">
        <f t="shared" si="0"/>
        <v>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4.25" customHeight="1">
      <c r="A21" s="60" t="s">
        <v>17</v>
      </c>
      <c r="B21" s="60"/>
      <c r="C21" s="39">
        <v>0</v>
      </c>
      <c r="D21" s="4"/>
      <c r="E21" s="7">
        <f t="shared" si="0"/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2.9" customHeight="1">
      <c r="A22" s="59" t="s">
        <v>39</v>
      </c>
      <c r="B22" s="59"/>
      <c r="C22" s="39">
        <v>478.50163099999997</v>
      </c>
      <c r="D22" s="4"/>
      <c r="E22" s="7">
        <f t="shared" si="0"/>
        <v>0</v>
      </c>
      <c r="F22" s="53"/>
      <c r="G22" s="53"/>
      <c r="H22" s="53"/>
      <c r="I22" s="53"/>
      <c r="J22" s="53"/>
      <c r="K22" s="4"/>
      <c r="L22" s="53"/>
      <c r="M22" s="53"/>
      <c r="N22" s="53"/>
      <c r="O22" s="53"/>
      <c r="P22" s="53"/>
      <c r="Q22" s="53"/>
    </row>
    <row r="23" spans="1:17" ht="28.9" customHeight="1">
      <c r="A23" s="60" t="s">
        <v>40</v>
      </c>
      <c r="B23" s="60"/>
      <c r="C23" s="39">
        <v>0</v>
      </c>
      <c r="D23" s="4" t="s">
        <v>41</v>
      </c>
      <c r="E23" s="7">
        <f t="shared" si="0"/>
        <v>0</v>
      </c>
      <c r="F23" s="53"/>
      <c r="G23" s="53"/>
      <c r="H23" s="53"/>
      <c r="I23" s="53"/>
      <c r="J23" s="53"/>
      <c r="K23" s="4"/>
      <c r="L23" s="53"/>
      <c r="M23" s="53"/>
      <c r="N23" s="53"/>
      <c r="O23" s="53"/>
      <c r="P23" s="53"/>
      <c r="Q23" s="53"/>
    </row>
    <row r="24" spans="1:17" ht="14.25" customHeight="1">
      <c r="A24" s="59" t="s">
        <v>42</v>
      </c>
      <c r="B24" s="59"/>
      <c r="C24" s="39">
        <v>478.50163099999997</v>
      </c>
      <c r="D24" s="1" t="s">
        <v>43</v>
      </c>
      <c r="E24" s="7">
        <f t="shared" si="0"/>
        <v>478.50163099999997</v>
      </c>
      <c r="F24" s="7">
        <f>F8+F13</f>
        <v>477.00163099999997</v>
      </c>
      <c r="G24" s="7">
        <f>G8+G13</f>
        <v>477.00163099999997</v>
      </c>
      <c r="H24" s="7"/>
      <c r="I24" s="7"/>
      <c r="J24" s="7"/>
      <c r="K24" s="7"/>
      <c r="L24" s="7"/>
      <c r="M24" s="7"/>
      <c r="N24" s="7"/>
      <c r="O24" s="7">
        <v>1.5</v>
      </c>
      <c r="P24" s="7"/>
      <c r="Q24" s="7"/>
    </row>
  </sheetData>
  <mergeCells count="27">
    <mergeCell ref="A22:B22"/>
    <mergeCell ref="A23:B23"/>
    <mergeCell ref="A24:B24"/>
    <mergeCell ref="A8:A13"/>
    <mergeCell ref="C5:C7"/>
    <mergeCell ref="A5:B7"/>
    <mergeCell ref="A16:B17"/>
    <mergeCell ref="A18:B20"/>
    <mergeCell ref="F5:Q5"/>
    <mergeCell ref="F6:K6"/>
    <mergeCell ref="A14:B14"/>
    <mergeCell ref="A15:B15"/>
    <mergeCell ref="A21:B21"/>
    <mergeCell ref="D5:D7"/>
    <mergeCell ref="E5:E7"/>
    <mergeCell ref="L6:L7"/>
    <mergeCell ref="M6:M7"/>
    <mergeCell ref="N6:N7"/>
    <mergeCell ref="O6:O7"/>
    <mergeCell ref="P6:P7"/>
    <mergeCell ref="Q6:Q7"/>
    <mergeCell ref="O1:Q1"/>
    <mergeCell ref="A2:Q2"/>
    <mergeCell ref="A3:B3"/>
    <mergeCell ref="C3:P3"/>
    <mergeCell ref="A4:C4"/>
    <mergeCell ref="D4:Q4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3" workbookViewId="0">
      <selection activeCell="C28" sqref="C28"/>
    </sheetView>
  </sheetViews>
  <sheetFormatPr defaultColWidth="10" defaultRowHeight="13.5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5" customWidth="1"/>
  </cols>
  <sheetData>
    <row r="1" spans="1:7" ht="14.25" customHeight="1">
      <c r="G1" s="6" t="s">
        <v>168</v>
      </c>
    </row>
    <row r="2" spans="1:7" ht="28.5" customHeight="1">
      <c r="A2" s="62" t="s">
        <v>169</v>
      </c>
      <c r="B2" s="62"/>
      <c r="C2" s="62"/>
      <c r="D2" s="62"/>
      <c r="E2" s="62"/>
      <c r="F2" s="62"/>
      <c r="G2" s="62"/>
    </row>
    <row r="3" spans="1:7" ht="14.25" customHeight="1">
      <c r="A3" s="72" t="s">
        <v>170</v>
      </c>
      <c r="B3" s="72"/>
      <c r="C3" s="72"/>
      <c r="D3" s="72"/>
      <c r="E3" s="72"/>
      <c r="F3" s="72"/>
      <c r="G3" s="72"/>
    </row>
    <row r="4" spans="1:7" ht="14.25" customHeight="1">
      <c r="A4" s="58" t="s">
        <v>171</v>
      </c>
      <c r="B4" s="58"/>
      <c r="C4" s="69"/>
      <c r="D4" s="69"/>
      <c r="E4" s="69"/>
      <c r="F4" s="69"/>
      <c r="G4" s="69"/>
    </row>
    <row r="5" spans="1:7" ht="20.100000000000001" customHeight="1">
      <c r="A5" s="1" t="s">
        <v>172</v>
      </c>
      <c r="B5" s="61" t="s">
        <v>173</v>
      </c>
      <c r="C5" s="61"/>
      <c r="D5" s="61"/>
      <c r="E5" s="61"/>
      <c r="F5" s="61"/>
      <c r="G5" s="61"/>
    </row>
    <row r="6" spans="1:7" ht="14.25" customHeight="1">
      <c r="A6" s="59" t="s">
        <v>174</v>
      </c>
      <c r="B6" s="59" t="s">
        <v>175</v>
      </c>
      <c r="C6" s="59"/>
      <c r="D6" s="59"/>
      <c r="E6" s="59" t="s">
        <v>176</v>
      </c>
      <c r="F6" s="59"/>
      <c r="G6" s="59"/>
    </row>
    <row r="7" spans="1:7" ht="20.100000000000001" customHeight="1">
      <c r="A7" s="59"/>
      <c r="B7" s="61" t="s">
        <v>177</v>
      </c>
      <c r="C7" s="61"/>
      <c r="D7" s="61"/>
      <c r="E7" s="61" t="s">
        <v>178</v>
      </c>
      <c r="F7" s="61"/>
      <c r="G7" s="61"/>
    </row>
    <row r="8" spans="1:7" ht="14.25" customHeight="1">
      <c r="A8" s="59"/>
      <c r="B8" s="61" t="s">
        <v>179</v>
      </c>
      <c r="C8" s="61"/>
      <c r="D8" s="61"/>
      <c r="E8" s="61" t="s">
        <v>180</v>
      </c>
      <c r="F8" s="61"/>
      <c r="G8" s="61"/>
    </row>
    <row r="9" spans="1:7" ht="14.25" customHeight="1">
      <c r="A9" s="59" t="s">
        <v>181</v>
      </c>
      <c r="B9" s="59" t="s">
        <v>182</v>
      </c>
      <c r="C9" s="59"/>
      <c r="D9" s="59"/>
      <c r="E9" s="73">
        <v>478.50163099999997</v>
      </c>
      <c r="F9" s="73"/>
      <c r="G9" s="73"/>
    </row>
    <row r="10" spans="1:7" ht="14.25" customHeight="1">
      <c r="A10" s="59"/>
      <c r="B10" s="60" t="s">
        <v>183</v>
      </c>
      <c r="C10" s="60"/>
      <c r="D10" s="60"/>
      <c r="E10" s="73">
        <v>478.50163099999997</v>
      </c>
      <c r="F10" s="73"/>
      <c r="G10" s="73"/>
    </row>
    <row r="11" spans="1:7" ht="14.25" customHeight="1">
      <c r="A11" s="59"/>
      <c r="B11" s="60" t="s">
        <v>184</v>
      </c>
      <c r="C11" s="60"/>
      <c r="D11" s="60"/>
      <c r="E11" s="73"/>
      <c r="F11" s="73"/>
      <c r="G11" s="73"/>
    </row>
    <row r="12" spans="1:7" ht="14.25" customHeight="1">
      <c r="A12" s="59"/>
      <c r="B12" s="60" t="s">
        <v>185</v>
      </c>
      <c r="C12" s="60"/>
      <c r="D12" s="60"/>
      <c r="E12" s="73">
        <v>338.5</v>
      </c>
      <c r="F12" s="73"/>
      <c r="G12" s="73"/>
    </row>
    <row r="13" spans="1:7" ht="14.25" customHeight="1">
      <c r="A13" s="59"/>
      <c r="B13" s="60" t="s">
        <v>186</v>
      </c>
      <c r="C13" s="60"/>
      <c r="D13" s="60"/>
      <c r="E13" s="73">
        <v>140</v>
      </c>
      <c r="F13" s="73"/>
      <c r="G13" s="73"/>
    </row>
    <row r="14" spans="1:7" ht="23.45" customHeight="1">
      <c r="A14" s="1" t="s">
        <v>187</v>
      </c>
      <c r="B14" s="1" t="s">
        <v>188</v>
      </c>
      <c r="C14" s="1" t="s">
        <v>189</v>
      </c>
      <c r="D14" s="4" t="s">
        <v>190</v>
      </c>
      <c r="E14" s="1" t="s">
        <v>191</v>
      </c>
      <c r="F14" s="4" t="s">
        <v>192</v>
      </c>
      <c r="G14" s="1" t="s">
        <v>193</v>
      </c>
    </row>
    <row r="15" spans="1:7" ht="20.100000000000001" customHeight="1">
      <c r="A15" s="59" t="s">
        <v>194</v>
      </c>
      <c r="B15" s="59" t="s">
        <v>195</v>
      </c>
      <c r="C15" s="1" t="s">
        <v>196</v>
      </c>
      <c r="D15" s="4" t="s">
        <v>197</v>
      </c>
      <c r="E15" s="4"/>
      <c r="F15" s="4"/>
      <c r="G15" s="4"/>
    </row>
    <row r="16" spans="1:7" ht="20.100000000000001" customHeight="1">
      <c r="A16" s="59"/>
      <c r="B16" s="59"/>
      <c r="C16" s="1" t="s">
        <v>198</v>
      </c>
      <c r="D16" s="8" t="s">
        <v>199</v>
      </c>
      <c r="E16" s="4"/>
      <c r="F16" s="4"/>
      <c r="G16" s="4"/>
    </row>
    <row r="17" spans="1:7" ht="20.100000000000001" customHeight="1">
      <c r="A17" s="59"/>
      <c r="B17" s="59"/>
      <c r="C17" s="1" t="s">
        <v>200</v>
      </c>
      <c r="D17" s="4" t="s">
        <v>201</v>
      </c>
      <c r="E17" s="4"/>
      <c r="F17" s="4"/>
      <c r="G17" s="4"/>
    </row>
    <row r="18" spans="1:7" ht="20.100000000000001" customHeight="1">
      <c r="A18" s="59"/>
      <c r="B18" s="59" t="s">
        <v>202</v>
      </c>
      <c r="C18" s="1" t="s">
        <v>203</v>
      </c>
      <c r="D18" s="4" t="s">
        <v>204</v>
      </c>
      <c r="E18" s="4"/>
      <c r="F18" s="4"/>
      <c r="G18" s="4"/>
    </row>
    <row r="19" spans="1:7" ht="20.100000000000001" customHeight="1">
      <c r="A19" s="59"/>
      <c r="B19" s="59"/>
      <c r="C19" s="1" t="s">
        <v>205</v>
      </c>
      <c r="D19" s="4" t="s">
        <v>206</v>
      </c>
      <c r="E19" s="4"/>
      <c r="F19" s="4"/>
      <c r="G19" s="4"/>
    </row>
    <row r="20" spans="1:7" ht="20.100000000000001" customHeight="1">
      <c r="A20" s="59" t="s">
        <v>207</v>
      </c>
      <c r="B20" s="59" t="s">
        <v>208</v>
      </c>
      <c r="C20" s="9" t="s">
        <v>209</v>
      </c>
      <c r="D20" s="4" t="s">
        <v>210</v>
      </c>
      <c r="E20" s="4"/>
      <c r="F20" s="4"/>
      <c r="G20" s="4"/>
    </row>
    <row r="21" spans="1:7" ht="20.100000000000001" customHeight="1">
      <c r="A21" s="59"/>
      <c r="B21" s="59"/>
      <c r="C21" s="9" t="s">
        <v>209</v>
      </c>
      <c r="D21" s="4" t="s">
        <v>210</v>
      </c>
      <c r="E21" s="4"/>
      <c r="F21" s="4"/>
      <c r="G21" s="4"/>
    </row>
    <row r="22" spans="1:7" ht="36.950000000000003" hidden="1" customHeight="1">
      <c r="A22" s="59" t="s">
        <v>211</v>
      </c>
      <c r="B22" s="59" t="s">
        <v>212</v>
      </c>
      <c r="C22" s="4"/>
      <c r="D22" s="4"/>
      <c r="E22" s="4"/>
      <c r="F22" s="4"/>
      <c r="G22" s="4"/>
    </row>
    <row r="23" spans="1:7" ht="20.100000000000001" hidden="1" customHeight="1">
      <c r="A23" s="59"/>
      <c r="B23" s="59"/>
      <c r="C23" s="4"/>
      <c r="D23" s="4"/>
      <c r="E23" s="4"/>
      <c r="F23" s="4"/>
      <c r="G23" s="4"/>
    </row>
    <row r="24" spans="1:7" ht="20.100000000000001" hidden="1" customHeight="1">
      <c r="A24" s="59"/>
      <c r="B24" s="59"/>
      <c r="C24" s="4"/>
      <c r="D24" s="4"/>
      <c r="E24" s="4"/>
      <c r="F24" s="4"/>
      <c r="G24" s="4"/>
    </row>
    <row r="25" spans="1:7" ht="20.100000000000001" hidden="1" customHeight="1">
      <c r="A25" s="59"/>
      <c r="B25" s="59"/>
      <c r="C25" s="4"/>
      <c r="D25" s="4"/>
      <c r="E25" s="4"/>
      <c r="F25" s="4"/>
      <c r="G25" s="4"/>
    </row>
    <row r="26" spans="1:7" ht="20.100000000000001" customHeight="1">
      <c r="A26" s="59"/>
      <c r="B26" s="1" t="s">
        <v>213</v>
      </c>
      <c r="C26" s="4" t="s">
        <v>214</v>
      </c>
      <c r="D26" s="4" t="s">
        <v>210</v>
      </c>
      <c r="E26" s="4"/>
      <c r="F26" s="4"/>
      <c r="G26" s="4"/>
    </row>
  </sheetData>
  <mergeCells count="30">
    <mergeCell ref="A15:A19"/>
    <mergeCell ref="A20:A21"/>
    <mergeCell ref="A22:A26"/>
    <mergeCell ref="B15:B17"/>
    <mergeCell ref="B18:B19"/>
    <mergeCell ref="B20:B21"/>
    <mergeCell ref="B22:B25"/>
    <mergeCell ref="B12:D12"/>
    <mergeCell ref="E12:G12"/>
    <mergeCell ref="B13:D13"/>
    <mergeCell ref="E13:G13"/>
    <mergeCell ref="A6:A8"/>
    <mergeCell ref="A9:A13"/>
    <mergeCell ref="B9:D9"/>
    <mergeCell ref="E9:G9"/>
    <mergeCell ref="B10:D10"/>
    <mergeCell ref="E10:G10"/>
    <mergeCell ref="B11:D11"/>
    <mergeCell ref="E11:G11"/>
    <mergeCell ref="B6:D6"/>
    <mergeCell ref="E6:G6"/>
    <mergeCell ref="B7:D7"/>
    <mergeCell ref="E7:G7"/>
    <mergeCell ref="B8:D8"/>
    <mergeCell ref="E8:G8"/>
    <mergeCell ref="A2:G2"/>
    <mergeCell ref="A3:G3"/>
    <mergeCell ref="A4:B4"/>
    <mergeCell ref="C4:G4"/>
    <mergeCell ref="B5:G5"/>
  </mergeCells>
  <phoneticPr fontId="13" type="noConversion"/>
  <printOptions horizontalCentered="1"/>
  <pageMargins left="0.78680555555555598" right="0.78680555555555598" top="0.78680555555555598" bottom="0.78680555555555598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H12" sqref="H12"/>
    </sheetView>
  </sheetViews>
  <sheetFormatPr defaultColWidth="10" defaultRowHeight="13.5"/>
  <cols>
    <col min="1" max="1" width="14.75" customWidth="1"/>
    <col min="2" max="2" width="15.375" customWidth="1"/>
    <col min="3" max="4" width="9.75" customWidth="1"/>
    <col min="5" max="5" width="9.5" customWidth="1"/>
    <col min="6" max="6" width="16.375" customWidth="1"/>
    <col min="7" max="7" width="12.75" customWidth="1"/>
    <col min="8" max="8" width="16" customWidth="1"/>
    <col min="9" max="9" width="16.25" customWidth="1"/>
    <col min="10" max="10" width="14.875" customWidth="1"/>
    <col min="11" max="11" width="17.75" customWidth="1"/>
    <col min="12" max="17" width="9.75" customWidth="1"/>
  </cols>
  <sheetData>
    <row r="1" spans="1:11" ht="14.25" customHeight="1">
      <c r="K1" s="6" t="s">
        <v>215</v>
      </c>
    </row>
    <row r="2" spans="1:11" ht="40.700000000000003" customHeight="1">
      <c r="A2" s="62" t="s">
        <v>216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6.899999999999999" customHeight="1">
      <c r="A3" s="59" t="s">
        <v>217</v>
      </c>
      <c r="B3" s="59" t="s">
        <v>218</v>
      </c>
      <c r="C3" s="59" t="s">
        <v>219</v>
      </c>
      <c r="D3" s="59"/>
      <c r="E3" s="59"/>
      <c r="F3" s="59" t="s">
        <v>220</v>
      </c>
      <c r="G3" s="59"/>
      <c r="H3" s="59"/>
      <c r="I3" s="59"/>
      <c r="J3" s="59"/>
      <c r="K3" s="59"/>
    </row>
    <row r="4" spans="1:11" ht="16.899999999999999" customHeight="1">
      <c r="A4" s="59"/>
      <c r="B4" s="59"/>
      <c r="C4" s="59"/>
      <c r="D4" s="59"/>
      <c r="E4" s="59"/>
      <c r="F4" s="59" t="s">
        <v>207</v>
      </c>
      <c r="G4" s="59"/>
      <c r="H4" s="59" t="s">
        <v>211</v>
      </c>
      <c r="I4" s="59"/>
      <c r="J4" s="59" t="s">
        <v>221</v>
      </c>
      <c r="K4" s="59"/>
    </row>
    <row r="5" spans="1:11" ht="16.899999999999999" customHeight="1">
      <c r="A5" s="59"/>
      <c r="B5" s="59"/>
      <c r="C5" s="1" t="s">
        <v>222</v>
      </c>
      <c r="D5" s="1" t="s">
        <v>223</v>
      </c>
      <c r="E5" s="1" t="s">
        <v>224</v>
      </c>
      <c r="F5" s="1" t="s">
        <v>189</v>
      </c>
      <c r="G5" s="1" t="s">
        <v>191</v>
      </c>
      <c r="H5" s="1" t="s">
        <v>189</v>
      </c>
      <c r="I5" s="1" t="s">
        <v>191</v>
      </c>
      <c r="J5" s="1" t="s">
        <v>189</v>
      </c>
      <c r="K5" s="1" t="s">
        <v>191</v>
      </c>
    </row>
    <row r="6" spans="1:11" ht="35.1" customHeight="1">
      <c r="A6" s="2">
        <v>122001</v>
      </c>
      <c r="B6" s="2" t="s">
        <v>225</v>
      </c>
      <c r="C6" s="3">
        <v>140</v>
      </c>
      <c r="D6" s="3">
        <v>140</v>
      </c>
      <c r="E6" s="3"/>
      <c r="F6" s="4" t="s">
        <v>226</v>
      </c>
      <c r="G6" s="5" t="s">
        <v>227</v>
      </c>
      <c r="H6" s="4" t="s">
        <v>228</v>
      </c>
      <c r="I6" s="5" t="s">
        <v>227</v>
      </c>
      <c r="J6" s="4" t="s">
        <v>229</v>
      </c>
      <c r="K6" s="4" t="s">
        <v>230</v>
      </c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honeticPr fontId="13" type="noConversion"/>
  <printOptions horizontalCentered="1"/>
  <pageMargins left="0.39305555555555599" right="0.39305555555555599" top="0.266666666666667" bottom="0.266666666666667" header="0" footer="0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6"/>
  <sheetViews>
    <sheetView showZeros="0" workbookViewId="0">
      <selection activeCell="F4" sqref="F1:R1048576"/>
    </sheetView>
  </sheetViews>
  <sheetFormatPr defaultColWidth="10" defaultRowHeight="13.5"/>
  <cols>
    <col min="1" max="3" width="3.125" customWidth="1"/>
    <col min="4" max="4" width="5.125" customWidth="1"/>
    <col min="5" max="5" width="14.875" customWidth="1"/>
    <col min="6" max="18" width="8.125" customWidth="1"/>
    <col min="19" max="25" width="9.75" customWidth="1"/>
  </cols>
  <sheetData>
    <row r="1" spans="1:18" ht="14.25" customHeight="1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4.2" customHeight="1">
      <c r="A2" s="62" t="s">
        <v>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4.25" customHeight="1">
      <c r="A3" s="56" t="s">
        <v>2</v>
      </c>
      <c r="B3" s="56"/>
      <c r="C3" s="56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11" t="s">
        <v>3</v>
      </c>
    </row>
    <row r="4" spans="1:18" ht="28.9" customHeight="1">
      <c r="A4" s="59" t="s">
        <v>46</v>
      </c>
      <c r="B4" s="59"/>
      <c r="C4" s="59"/>
      <c r="D4" s="59" t="s">
        <v>47</v>
      </c>
      <c r="E4" s="59" t="s">
        <v>48</v>
      </c>
      <c r="F4" s="59" t="s">
        <v>49</v>
      </c>
      <c r="G4" s="59" t="s">
        <v>50</v>
      </c>
      <c r="H4" s="59"/>
      <c r="I4" s="59"/>
      <c r="J4" s="59"/>
      <c r="K4" s="59"/>
      <c r="L4" s="59"/>
      <c r="M4" s="59" t="s">
        <v>12</v>
      </c>
      <c r="N4" s="59" t="s">
        <v>13</v>
      </c>
      <c r="O4" s="59" t="s">
        <v>14</v>
      </c>
      <c r="P4" s="60" t="s">
        <v>15</v>
      </c>
      <c r="Q4" s="59" t="s">
        <v>16</v>
      </c>
      <c r="R4" s="59" t="s">
        <v>17</v>
      </c>
    </row>
    <row r="5" spans="1:18" ht="34.9" customHeight="1">
      <c r="A5" s="1" t="s">
        <v>51</v>
      </c>
      <c r="B5" s="1" t="s">
        <v>52</v>
      </c>
      <c r="C5" s="1" t="s">
        <v>53</v>
      </c>
      <c r="D5" s="59"/>
      <c r="E5" s="59"/>
      <c r="F5" s="59"/>
      <c r="G5" s="1" t="s">
        <v>24</v>
      </c>
      <c r="H5" s="1" t="s">
        <v>26</v>
      </c>
      <c r="I5" s="1" t="s">
        <v>20</v>
      </c>
      <c r="J5" s="1" t="s">
        <v>21</v>
      </c>
      <c r="K5" s="1" t="s">
        <v>22</v>
      </c>
      <c r="L5" s="1" t="s">
        <v>23</v>
      </c>
      <c r="M5" s="59"/>
      <c r="N5" s="59"/>
      <c r="O5" s="59"/>
      <c r="P5" s="60"/>
      <c r="Q5" s="59"/>
      <c r="R5" s="59"/>
    </row>
    <row r="6" spans="1:18" ht="22.7" customHeight="1">
      <c r="A6" s="49"/>
      <c r="B6" s="49"/>
      <c r="C6" s="49"/>
      <c r="D6" s="49" t="s">
        <v>54</v>
      </c>
      <c r="E6" s="43" t="s">
        <v>55</v>
      </c>
      <c r="F6" s="50">
        <f t="shared" ref="F6:F11" si="0">G6+P6</f>
        <v>478.50163099999997</v>
      </c>
      <c r="G6" s="50">
        <f t="shared" ref="G6:G11" si="1">H6</f>
        <v>477.00163099999997</v>
      </c>
      <c r="H6" s="7">
        <v>477.00163099999997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1.5</v>
      </c>
      <c r="Q6" s="7"/>
      <c r="R6" s="7"/>
    </row>
    <row r="7" spans="1:18" ht="22.7" customHeight="1">
      <c r="A7" s="49" t="s">
        <v>56</v>
      </c>
      <c r="B7" s="49" t="s">
        <v>57</v>
      </c>
      <c r="C7" s="49" t="s">
        <v>58</v>
      </c>
      <c r="D7" s="49" t="s">
        <v>54</v>
      </c>
      <c r="E7" s="43" t="s">
        <v>59</v>
      </c>
      <c r="F7" s="50">
        <f t="shared" si="0"/>
        <v>443.64931799999999</v>
      </c>
      <c r="G7" s="50">
        <f t="shared" si="1"/>
        <v>442.14931799999999</v>
      </c>
      <c r="H7" s="7">
        <v>442.14931799999999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1.5</v>
      </c>
      <c r="Q7" s="7"/>
      <c r="R7" s="7"/>
    </row>
    <row r="8" spans="1:18" ht="22.7" customHeight="1">
      <c r="A8" s="49" t="s">
        <v>60</v>
      </c>
      <c r="B8" s="49" t="s">
        <v>61</v>
      </c>
      <c r="C8" s="49" t="s">
        <v>62</v>
      </c>
      <c r="D8" s="49" t="s">
        <v>54</v>
      </c>
      <c r="E8" s="43" t="s">
        <v>63</v>
      </c>
      <c r="F8" s="50">
        <f t="shared" si="0"/>
        <v>3.1644130000000001</v>
      </c>
      <c r="G8" s="50">
        <f t="shared" si="1"/>
        <v>3.1644130000000001</v>
      </c>
      <c r="H8" s="7">
        <v>3.1644130000000001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/>
      <c r="R8" s="7"/>
    </row>
    <row r="9" spans="1:18" ht="22.7" customHeight="1">
      <c r="A9" s="49" t="s">
        <v>60</v>
      </c>
      <c r="B9" s="49" t="s">
        <v>61</v>
      </c>
      <c r="C9" s="49" t="s">
        <v>61</v>
      </c>
      <c r="D9" s="49" t="s">
        <v>54</v>
      </c>
      <c r="E9" s="43" t="s">
        <v>64</v>
      </c>
      <c r="F9" s="50">
        <f t="shared" si="0"/>
        <v>20.058299999999999</v>
      </c>
      <c r="G9" s="50">
        <f t="shared" si="1"/>
        <v>20.058299999999999</v>
      </c>
      <c r="H9" s="7">
        <v>20.058299999999999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/>
      <c r="R9" s="7"/>
    </row>
    <row r="10" spans="1:18" ht="22.7" customHeight="1">
      <c r="A10" s="49" t="s">
        <v>65</v>
      </c>
      <c r="B10" s="49" t="s">
        <v>66</v>
      </c>
      <c r="C10" s="49" t="s">
        <v>62</v>
      </c>
      <c r="D10" s="49" t="s">
        <v>54</v>
      </c>
      <c r="E10" s="43" t="s">
        <v>67</v>
      </c>
      <c r="F10" s="50">
        <f t="shared" si="0"/>
        <v>10.232799999999999</v>
      </c>
      <c r="G10" s="50">
        <f t="shared" si="1"/>
        <v>10.232799999999999</v>
      </c>
      <c r="H10" s="7">
        <v>10.232799999999999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/>
      <c r="R10" s="7"/>
    </row>
    <row r="11" spans="1:18" ht="22.7" customHeight="1">
      <c r="A11" s="49" t="s">
        <v>65</v>
      </c>
      <c r="B11" s="49" t="s">
        <v>66</v>
      </c>
      <c r="C11" s="49" t="s">
        <v>68</v>
      </c>
      <c r="D11" s="49" t="s">
        <v>54</v>
      </c>
      <c r="E11" s="43" t="s">
        <v>69</v>
      </c>
      <c r="F11" s="50">
        <f t="shared" si="0"/>
        <v>1.3968</v>
      </c>
      <c r="G11" s="50">
        <f t="shared" si="1"/>
        <v>1.3968</v>
      </c>
      <c r="H11" s="7">
        <v>1.3968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/>
      <c r="R11" s="7"/>
    </row>
    <row r="12" spans="1:18" ht="22.7" customHeight="1">
      <c r="A12" s="51"/>
      <c r="B12" s="51"/>
      <c r="C12" s="51"/>
      <c r="D12" s="51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18" ht="22.7" customHeight="1">
      <c r="A13" s="17"/>
      <c r="B13" s="17"/>
      <c r="C13" s="17"/>
      <c r="D13" s="17"/>
      <c r="E13" s="1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ht="22.7" customHeight="1">
      <c r="A14" s="17"/>
      <c r="B14" s="17"/>
      <c r="C14" s="17"/>
      <c r="D14" s="17"/>
      <c r="E14" s="1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22.7" customHeight="1">
      <c r="A15" s="17"/>
      <c r="B15" s="17"/>
      <c r="C15" s="17"/>
      <c r="D15" s="17"/>
      <c r="E15" s="17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22.7" customHeight="1">
      <c r="A16" s="17"/>
      <c r="B16" s="17"/>
      <c r="C16" s="17"/>
      <c r="D16" s="17"/>
      <c r="E16" s="17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scale="9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8"/>
  <sheetViews>
    <sheetView showZeros="0" workbookViewId="0">
      <selection activeCell="A6" sqref="A6:N13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14.125" customWidth="1"/>
    <col min="6" max="6" width="9.75" customWidth="1"/>
    <col min="7" max="7" width="13" customWidth="1"/>
    <col min="8" max="8" width="11.125" customWidth="1"/>
    <col min="9" max="10" width="10.75" customWidth="1"/>
    <col min="11" max="11" width="9.75" customWidth="1"/>
    <col min="12" max="12" width="8.875" customWidth="1"/>
    <col min="13" max="14" width="12.75" customWidth="1"/>
    <col min="15" max="16" width="9.75" customWidth="1"/>
  </cols>
  <sheetData>
    <row r="1" spans="1:14" ht="14.25" customHeight="1">
      <c r="N1" s="6" t="s">
        <v>70</v>
      </c>
    </row>
    <row r="2" spans="1:14" ht="30.95" customHeight="1">
      <c r="A2" s="62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4.25" customHeight="1">
      <c r="A3" s="56" t="s">
        <v>2</v>
      </c>
      <c r="B3" s="56"/>
      <c r="C3" s="56"/>
      <c r="D3" s="63"/>
      <c r="E3" s="63"/>
      <c r="F3" s="63"/>
      <c r="G3" s="63"/>
      <c r="H3" s="63"/>
      <c r="I3" s="63"/>
      <c r="J3" s="63"/>
      <c r="K3" s="63"/>
      <c r="L3" s="63"/>
      <c r="M3" s="63"/>
      <c r="N3" s="11" t="s">
        <v>3</v>
      </c>
    </row>
    <row r="4" spans="1:14" ht="20.45" customHeight="1">
      <c r="A4" s="64" t="s">
        <v>46</v>
      </c>
      <c r="B4" s="64"/>
      <c r="C4" s="64"/>
      <c r="D4" s="64" t="s">
        <v>72</v>
      </c>
      <c r="E4" s="64" t="s">
        <v>48</v>
      </c>
      <c r="F4" s="64" t="s">
        <v>49</v>
      </c>
      <c r="G4" s="64" t="s">
        <v>73</v>
      </c>
      <c r="H4" s="64"/>
      <c r="I4" s="64"/>
      <c r="J4" s="64"/>
      <c r="K4" s="64"/>
      <c r="L4" s="64" t="s">
        <v>74</v>
      </c>
      <c r="M4" s="64"/>
      <c r="N4" s="64"/>
    </row>
    <row r="5" spans="1:14" ht="22.7" customHeight="1">
      <c r="A5" s="13" t="s">
        <v>51</v>
      </c>
      <c r="B5" s="13" t="s">
        <v>52</v>
      </c>
      <c r="C5" s="13" t="s">
        <v>53</v>
      </c>
      <c r="D5" s="64"/>
      <c r="E5" s="64"/>
      <c r="F5" s="64"/>
      <c r="G5" s="13" t="s">
        <v>24</v>
      </c>
      <c r="H5" s="13" t="s">
        <v>75</v>
      </c>
      <c r="I5" s="13" t="s">
        <v>76</v>
      </c>
      <c r="J5" s="13" t="s">
        <v>77</v>
      </c>
      <c r="K5" s="13" t="s">
        <v>78</v>
      </c>
      <c r="L5" s="13" t="s">
        <v>24</v>
      </c>
      <c r="M5" s="13" t="s">
        <v>79</v>
      </c>
      <c r="N5" s="13" t="s">
        <v>80</v>
      </c>
    </row>
    <row r="6" spans="1:14" ht="14.25" customHeight="1">
      <c r="A6" s="40"/>
      <c r="B6" s="40"/>
      <c r="C6" s="41"/>
      <c r="D6" s="42"/>
      <c r="E6" s="43" t="s">
        <v>81</v>
      </c>
      <c r="F6" s="14">
        <v>478.50163099999997</v>
      </c>
      <c r="G6" s="14">
        <f>H6+I6+J6+K6</f>
        <v>338.50163099999997</v>
      </c>
      <c r="H6" s="14">
        <v>324.30712399999999</v>
      </c>
      <c r="I6" s="14">
        <v>5.0804939999999998</v>
      </c>
      <c r="J6" s="14">
        <v>9.1140129999999999</v>
      </c>
      <c r="K6" s="14">
        <v>0</v>
      </c>
      <c r="L6" s="14">
        <v>140</v>
      </c>
      <c r="M6" s="14">
        <v>140</v>
      </c>
      <c r="N6" s="14"/>
    </row>
    <row r="7" spans="1:14" ht="14.25" customHeight="1">
      <c r="A7" s="40"/>
      <c r="B7" s="40"/>
      <c r="C7" s="41"/>
      <c r="D7" s="42" t="s">
        <v>82</v>
      </c>
      <c r="E7" s="43" t="s">
        <v>83</v>
      </c>
      <c r="F7" s="14">
        <v>478.50163099999997</v>
      </c>
      <c r="G7" s="14">
        <f t="shared" ref="G7:G13" si="0">H7+I7+J7+K7</f>
        <v>338.50163099999997</v>
      </c>
      <c r="H7" s="14">
        <v>324.30712399999999</v>
      </c>
      <c r="I7" s="14">
        <v>5.0804939999999998</v>
      </c>
      <c r="J7" s="14">
        <v>9.1140129999999999</v>
      </c>
      <c r="K7" s="14">
        <v>0</v>
      </c>
      <c r="L7" s="14">
        <v>140</v>
      </c>
      <c r="M7" s="14">
        <v>140</v>
      </c>
      <c r="N7" s="14"/>
    </row>
    <row r="8" spans="1:14" ht="14.25" customHeight="1">
      <c r="A8" s="40"/>
      <c r="B8" s="40"/>
      <c r="C8" s="41"/>
      <c r="D8" s="42" t="s">
        <v>54</v>
      </c>
      <c r="E8" s="43" t="s">
        <v>55</v>
      </c>
      <c r="F8" s="14">
        <v>478.50163099999997</v>
      </c>
      <c r="G8" s="14">
        <f t="shared" si="0"/>
        <v>338.50163099999997</v>
      </c>
      <c r="H8" s="14">
        <v>324.30712399999999</v>
      </c>
      <c r="I8" s="14">
        <v>5.0804939999999998</v>
      </c>
      <c r="J8" s="14">
        <v>9.1140129999999999</v>
      </c>
      <c r="K8" s="14">
        <v>0</v>
      </c>
      <c r="L8" s="14">
        <v>140</v>
      </c>
      <c r="M8" s="14">
        <v>140</v>
      </c>
      <c r="N8" s="14"/>
    </row>
    <row r="9" spans="1:14" ht="14.25" customHeight="1">
      <c r="A9" s="40" t="s">
        <v>56</v>
      </c>
      <c r="B9" s="40" t="s">
        <v>57</v>
      </c>
      <c r="C9" s="41" t="s">
        <v>58</v>
      </c>
      <c r="D9" s="42" t="s">
        <v>84</v>
      </c>
      <c r="E9" s="43" t="s">
        <v>59</v>
      </c>
      <c r="F9" s="14">
        <v>443.64931799999999</v>
      </c>
      <c r="G9" s="14">
        <f t="shared" si="0"/>
        <v>303.64931799999999</v>
      </c>
      <c r="H9" s="14">
        <v>292.61922399999997</v>
      </c>
      <c r="I9" s="14">
        <v>5.0804939999999998</v>
      </c>
      <c r="J9" s="14">
        <v>5.9496000000000002</v>
      </c>
      <c r="K9" s="14">
        <v>0</v>
      </c>
      <c r="L9" s="14">
        <v>140</v>
      </c>
      <c r="M9" s="14">
        <v>140</v>
      </c>
      <c r="N9" s="14"/>
    </row>
    <row r="10" spans="1:14" ht="14.25" customHeight="1">
      <c r="A10" s="40" t="s">
        <v>60</v>
      </c>
      <c r="B10" s="40" t="s">
        <v>61</v>
      </c>
      <c r="C10" s="41" t="s">
        <v>62</v>
      </c>
      <c r="D10" s="42" t="s">
        <v>84</v>
      </c>
      <c r="E10" s="43" t="s">
        <v>63</v>
      </c>
      <c r="F10" s="14">
        <v>3.1644130000000001</v>
      </c>
      <c r="G10" s="14">
        <f t="shared" si="0"/>
        <v>3.1644130000000001</v>
      </c>
      <c r="H10" s="14">
        <v>0</v>
      </c>
      <c r="I10" s="14">
        <v>0</v>
      </c>
      <c r="J10" s="14">
        <v>3.1644130000000001</v>
      </c>
      <c r="K10" s="14">
        <v>0</v>
      </c>
      <c r="L10" s="14">
        <v>0</v>
      </c>
      <c r="M10" s="14">
        <v>0</v>
      </c>
      <c r="N10" s="14"/>
    </row>
    <row r="11" spans="1:14" ht="14.25" customHeight="1">
      <c r="A11" s="40" t="s">
        <v>60</v>
      </c>
      <c r="B11" s="40" t="s">
        <v>61</v>
      </c>
      <c r="C11" s="41" t="s">
        <v>61</v>
      </c>
      <c r="D11" s="42" t="s">
        <v>84</v>
      </c>
      <c r="E11" s="43" t="s">
        <v>64</v>
      </c>
      <c r="F11" s="14">
        <v>20.058299999999999</v>
      </c>
      <c r="G11" s="14">
        <f t="shared" si="0"/>
        <v>20.058299999999999</v>
      </c>
      <c r="H11" s="14">
        <v>20.058299999999999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/>
    </row>
    <row r="12" spans="1:14" ht="14.25" customHeight="1">
      <c r="A12" s="40" t="s">
        <v>65</v>
      </c>
      <c r="B12" s="40" t="s">
        <v>66</v>
      </c>
      <c r="C12" s="41" t="s">
        <v>62</v>
      </c>
      <c r="D12" s="42" t="s">
        <v>84</v>
      </c>
      <c r="E12" s="43" t="s">
        <v>67</v>
      </c>
      <c r="F12" s="14">
        <v>10.232799999999999</v>
      </c>
      <c r="G12" s="14">
        <f t="shared" si="0"/>
        <v>10.232799999999999</v>
      </c>
      <c r="H12" s="14">
        <v>10.232799999999999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/>
    </row>
    <row r="13" spans="1:14" ht="14.25" customHeight="1">
      <c r="A13" s="40" t="s">
        <v>65</v>
      </c>
      <c r="B13" s="40" t="s">
        <v>66</v>
      </c>
      <c r="C13" s="41" t="s">
        <v>68</v>
      </c>
      <c r="D13" s="42" t="s">
        <v>84</v>
      </c>
      <c r="E13" s="43" t="s">
        <v>69</v>
      </c>
      <c r="F13" s="14">
        <v>1.3968</v>
      </c>
      <c r="G13" s="14">
        <f t="shared" si="0"/>
        <v>1.3968</v>
      </c>
      <c r="H13" s="14">
        <v>1.3968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/>
    </row>
    <row r="14" spans="1:14" ht="14.25" customHeight="1">
      <c r="A14" s="17"/>
      <c r="B14" s="17"/>
      <c r="C14" s="17"/>
      <c r="D14" s="48"/>
      <c r="E14" s="17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4.25" customHeight="1">
      <c r="A15" s="17"/>
      <c r="B15" s="17"/>
      <c r="C15" s="17"/>
      <c r="D15" s="48"/>
      <c r="E15" s="17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4.25" customHeight="1">
      <c r="A16" s="17"/>
      <c r="B16" s="17"/>
      <c r="C16" s="17"/>
      <c r="D16" s="48"/>
      <c r="E16" s="17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4.25" customHeight="1">
      <c r="A17" s="17"/>
      <c r="B17" s="17"/>
      <c r="C17" s="17"/>
      <c r="D17" s="48"/>
      <c r="E17" s="17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4.25" customHeight="1">
      <c r="A18" s="17"/>
      <c r="B18" s="17"/>
      <c r="C18" s="17"/>
      <c r="D18" s="48"/>
      <c r="E18" s="17"/>
      <c r="F18" s="14"/>
      <c r="G18" s="14"/>
      <c r="H18" s="14"/>
      <c r="I18" s="14"/>
      <c r="J18" s="14"/>
      <c r="K18" s="14"/>
      <c r="L18" s="14"/>
      <c r="M18" s="14"/>
      <c r="N18" s="1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showZeros="0" topLeftCell="A7" workbookViewId="0">
      <selection activeCell="D34" sqref="D34"/>
    </sheetView>
  </sheetViews>
  <sheetFormatPr defaultColWidth="10" defaultRowHeight="13.5"/>
  <cols>
    <col min="1" max="1" width="9.625" customWidth="1"/>
    <col min="2" max="2" width="21.5" customWidth="1"/>
    <col min="3" max="3" width="9.75" customWidth="1"/>
    <col min="4" max="4" width="12.5" customWidth="1"/>
    <col min="5" max="5" width="7.875" customWidth="1"/>
    <col min="6" max="7" width="9.75" customWidth="1"/>
    <col min="8" max="8" width="10.875" customWidth="1"/>
    <col min="9" max="9" width="9.75" customWidth="1"/>
    <col min="10" max="10" width="13.375" customWidth="1"/>
    <col min="11" max="14" width="9.75" customWidth="1"/>
  </cols>
  <sheetData>
    <row r="1" spans="1:13" ht="14.25" customHeight="1">
      <c r="A1" s="10"/>
      <c r="M1" s="6" t="s">
        <v>85</v>
      </c>
    </row>
    <row r="2" spans="1:13" ht="32.65" customHeight="1">
      <c r="A2" s="62" t="s">
        <v>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4.25" customHeight="1">
      <c r="A3" s="11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1" t="s">
        <v>3</v>
      </c>
    </row>
    <row r="4" spans="1:13" ht="14.25" customHeight="1">
      <c r="A4" s="64" t="s">
        <v>87</v>
      </c>
      <c r="B4" s="64"/>
      <c r="C4" s="64"/>
      <c r="D4" s="64" t="s">
        <v>88</v>
      </c>
      <c r="E4" s="64"/>
      <c r="F4" s="64"/>
      <c r="G4" s="64"/>
      <c r="H4" s="64"/>
      <c r="I4" s="64"/>
      <c r="J4" s="64"/>
      <c r="K4" s="64"/>
      <c r="L4" s="64"/>
      <c r="M4" s="64"/>
    </row>
    <row r="5" spans="1:13" ht="14.25" customHeight="1">
      <c r="A5" s="64" t="s">
        <v>89</v>
      </c>
      <c r="B5" s="64"/>
      <c r="C5" s="64" t="s">
        <v>90</v>
      </c>
      <c r="D5" s="64" t="s">
        <v>89</v>
      </c>
      <c r="E5" s="64" t="s">
        <v>81</v>
      </c>
      <c r="F5" s="64" t="s">
        <v>91</v>
      </c>
      <c r="G5" s="64"/>
      <c r="H5" s="64"/>
      <c r="I5" s="64"/>
      <c r="J5" s="64"/>
      <c r="K5" s="64"/>
      <c r="L5" s="64"/>
      <c r="M5" s="64"/>
    </row>
    <row r="6" spans="1:13" ht="14.25" customHeight="1">
      <c r="A6" s="64"/>
      <c r="B6" s="64"/>
      <c r="C6" s="64"/>
      <c r="D6" s="64"/>
      <c r="E6" s="64"/>
      <c r="F6" s="64" t="s">
        <v>11</v>
      </c>
      <c r="G6" s="64"/>
      <c r="H6" s="64"/>
      <c r="I6" s="64"/>
      <c r="J6" s="64"/>
      <c r="K6" s="64"/>
      <c r="L6" s="64" t="s">
        <v>92</v>
      </c>
      <c r="M6" s="64" t="s">
        <v>13</v>
      </c>
    </row>
    <row r="7" spans="1:13" ht="34.9" customHeight="1">
      <c r="A7" s="64"/>
      <c r="B7" s="64"/>
      <c r="C7" s="64"/>
      <c r="D7" s="64"/>
      <c r="E7" s="64"/>
      <c r="F7" s="64" t="s">
        <v>93</v>
      </c>
      <c r="G7" s="64" t="s">
        <v>26</v>
      </c>
      <c r="H7" s="64" t="s">
        <v>20</v>
      </c>
      <c r="I7" s="64" t="s">
        <v>21</v>
      </c>
      <c r="J7" s="64" t="s">
        <v>22</v>
      </c>
      <c r="K7" s="64" t="s">
        <v>23</v>
      </c>
      <c r="L7" s="64"/>
      <c r="M7" s="64"/>
    </row>
    <row r="8" spans="1:13" ht="14.2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 ht="14.25" customHeight="1">
      <c r="A9" s="64" t="s">
        <v>11</v>
      </c>
      <c r="B9" s="15" t="s">
        <v>24</v>
      </c>
      <c r="C9" s="44">
        <v>477.00163099999997</v>
      </c>
      <c r="D9" s="45" t="s">
        <v>94</v>
      </c>
      <c r="E9" s="46">
        <v>443.64931799999999</v>
      </c>
      <c r="F9" s="46">
        <v>443.64931799999999</v>
      </c>
      <c r="G9" s="46">
        <v>443.64931799999999</v>
      </c>
      <c r="H9" s="14"/>
      <c r="I9" s="14"/>
      <c r="J9" s="14"/>
      <c r="K9" s="14"/>
      <c r="L9" s="14"/>
      <c r="M9" s="14"/>
    </row>
    <row r="10" spans="1:13" ht="14.25" customHeight="1">
      <c r="A10" s="64"/>
      <c r="B10" s="15" t="s">
        <v>26</v>
      </c>
      <c r="C10" s="44">
        <v>477.00163099999997</v>
      </c>
      <c r="D10" s="45" t="s">
        <v>95</v>
      </c>
      <c r="E10" s="46">
        <v>0</v>
      </c>
      <c r="F10" s="46">
        <v>0</v>
      </c>
      <c r="G10" s="46">
        <v>0</v>
      </c>
      <c r="H10" s="14"/>
      <c r="I10" s="14"/>
      <c r="J10" s="14"/>
      <c r="K10" s="14"/>
      <c r="L10" s="14"/>
      <c r="M10" s="14"/>
    </row>
    <row r="11" spans="1:13" ht="14.25" customHeight="1">
      <c r="A11" s="64"/>
      <c r="B11" s="15" t="s">
        <v>20</v>
      </c>
      <c r="C11" s="46"/>
      <c r="D11" s="45" t="s">
        <v>96</v>
      </c>
      <c r="E11" s="46">
        <v>0</v>
      </c>
      <c r="F11" s="46">
        <v>0</v>
      </c>
      <c r="G11" s="46">
        <v>0</v>
      </c>
      <c r="H11" s="14"/>
      <c r="I11" s="14"/>
      <c r="J11" s="14"/>
      <c r="K11" s="14"/>
      <c r="L11" s="14"/>
      <c r="M11" s="14"/>
    </row>
    <row r="12" spans="1:13" ht="14.25" customHeight="1">
      <c r="A12" s="64"/>
      <c r="B12" s="15" t="s">
        <v>21</v>
      </c>
      <c r="C12" s="46"/>
      <c r="D12" s="45" t="s">
        <v>97</v>
      </c>
      <c r="E12" s="46">
        <v>0</v>
      </c>
      <c r="F12" s="46">
        <v>0</v>
      </c>
      <c r="G12" s="46">
        <v>0</v>
      </c>
      <c r="H12" s="14"/>
      <c r="I12" s="14"/>
      <c r="J12" s="14"/>
      <c r="K12" s="14"/>
      <c r="L12" s="14"/>
      <c r="M12" s="14"/>
    </row>
    <row r="13" spans="1:13" ht="14.25" customHeight="1">
      <c r="A13" s="64"/>
      <c r="B13" s="15" t="s">
        <v>22</v>
      </c>
      <c r="C13" s="46"/>
      <c r="D13" s="45" t="s">
        <v>98</v>
      </c>
      <c r="E13" s="46">
        <v>0</v>
      </c>
      <c r="F13" s="46">
        <v>0</v>
      </c>
      <c r="G13" s="46">
        <v>0</v>
      </c>
      <c r="H13" s="14"/>
      <c r="I13" s="14"/>
      <c r="J13" s="14"/>
      <c r="K13" s="14"/>
      <c r="L13" s="14"/>
      <c r="M13" s="14"/>
    </row>
    <row r="14" spans="1:13" ht="14.25" customHeight="1">
      <c r="A14" s="64"/>
      <c r="B14" s="17" t="s">
        <v>23</v>
      </c>
      <c r="C14" s="46"/>
      <c r="D14" s="45" t="s">
        <v>99</v>
      </c>
      <c r="E14" s="46">
        <v>0</v>
      </c>
      <c r="F14" s="46">
        <v>0</v>
      </c>
      <c r="G14" s="46">
        <v>0</v>
      </c>
      <c r="H14" s="14"/>
      <c r="I14" s="14"/>
      <c r="J14" s="14"/>
      <c r="K14" s="14"/>
      <c r="L14" s="14"/>
      <c r="M14" s="14"/>
    </row>
    <row r="15" spans="1:13" ht="14.25" customHeight="1">
      <c r="A15" s="65" t="s">
        <v>12</v>
      </c>
      <c r="B15" s="65"/>
      <c r="C15" s="46"/>
      <c r="D15" s="45" t="s">
        <v>100</v>
      </c>
      <c r="E15" s="46">
        <v>0</v>
      </c>
      <c r="F15" s="46">
        <v>0</v>
      </c>
      <c r="G15" s="46">
        <v>0</v>
      </c>
      <c r="H15" s="14"/>
      <c r="I15" s="14"/>
      <c r="J15" s="14"/>
      <c r="K15" s="14"/>
      <c r="L15" s="14"/>
      <c r="M15" s="14"/>
    </row>
    <row r="16" spans="1:13" ht="14.25" customHeight="1">
      <c r="A16" s="65" t="s">
        <v>13</v>
      </c>
      <c r="B16" s="65"/>
      <c r="C16" s="46"/>
      <c r="D16" s="45" t="s">
        <v>101</v>
      </c>
      <c r="E16" s="46">
        <v>23.2227</v>
      </c>
      <c r="F16" s="46">
        <v>23.2227</v>
      </c>
      <c r="G16" s="46">
        <v>23.2227</v>
      </c>
      <c r="H16" s="14"/>
      <c r="I16" s="14"/>
      <c r="J16" s="14"/>
      <c r="K16" s="14"/>
      <c r="L16" s="14"/>
      <c r="M16" s="14"/>
    </row>
    <row r="17" spans="1:13" ht="14.25" customHeight="1">
      <c r="A17" s="13" t="s">
        <v>102</v>
      </c>
      <c r="B17" s="13"/>
      <c r="C17" s="44">
        <v>1.5</v>
      </c>
      <c r="D17" s="45" t="s">
        <v>103</v>
      </c>
      <c r="E17" s="46">
        <v>11.6296</v>
      </c>
      <c r="F17" s="46">
        <v>11.6296</v>
      </c>
      <c r="G17" s="46">
        <v>11.6296</v>
      </c>
      <c r="H17" s="14"/>
      <c r="I17" s="14"/>
      <c r="J17" s="14"/>
      <c r="K17" s="14"/>
      <c r="L17" s="14"/>
      <c r="M17" s="14"/>
    </row>
    <row r="18" spans="1:13" ht="14.25" customHeight="1">
      <c r="A18" s="13"/>
      <c r="B18" s="13"/>
      <c r="C18" s="46"/>
      <c r="D18" s="45" t="s">
        <v>104</v>
      </c>
      <c r="E18" s="46"/>
      <c r="F18" s="46"/>
      <c r="G18" s="46"/>
      <c r="H18" s="14"/>
      <c r="I18" s="14"/>
      <c r="J18" s="14"/>
      <c r="K18" s="14"/>
      <c r="L18" s="14"/>
      <c r="M18" s="14"/>
    </row>
    <row r="19" spans="1:13" ht="14.25" customHeight="1">
      <c r="A19" s="13"/>
      <c r="B19" s="13"/>
      <c r="C19" s="46"/>
      <c r="D19" s="45" t="s">
        <v>105</v>
      </c>
      <c r="E19" s="46"/>
      <c r="F19" s="46"/>
      <c r="G19" s="46"/>
      <c r="H19" s="14"/>
      <c r="I19" s="14"/>
      <c r="J19" s="14"/>
      <c r="K19" s="14"/>
      <c r="L19" s="14"/>
      <c r="M19" s="14"/>
    </row>
    <row r="20" spans="1:13" ht="14.25" customHeight="1">
      <c r="A20" s="13"/>
      <c r="B20" s="13"/>
      <c r="C20" s="46"/>
      <c r="D20" s="45" t="s">
        <v>106</v>
      </c>
      <c r="E20" s="46"/>
      <c r="F20" s="46"/>
      <c r="G20" s="46"/>
      <c r="H20" s="14"/>
      <c r="I20" s="14"/>
      <c r="J20" s="14"/>
      <c r="K20" s="14"/>
      <c r="L20" s="14"/>
      <c r="M20" s="14"/>
    </row>
    <row r="21" spans="1:13" ht="14.25" customHeight="1">
      <c r="A21" s="13"/>
      <c r="B21" s="13"/>
      <c r="C21" s="46"/>
      <c r="D21" s="45" t="s">
        <v>107</v>
      </c>
      <c r="E21" s="46"/>
      <c r="F21" s="46"/>
      <c r="G21" s="46"/>
      <c r="H21" s="14"/>
      <c r="I21" s="14"/>
      <c r="J21" s="14"/>
      <c r="K21" s="14"/>
      <c r="L21" s="14"/>
      <c r="M21" s="14"/>
    </row>
    <row r="22" spans="1:13" ht="14.25" customHeight="1">
      <c r="A22" s="13"/>
      <c r="B22" s="13"/>
      <c r="C22" s="46"/>
      <c r="D22" s="45" t="s">
        <v>108</v>
      </c>
      <c r="E22" s="46"/>
      <c r="F22" s="46"/>
      <c r="G22" s="46"/>
      <c r="H22" s="14"/>
      <c r="I22" s="14"/>
      <c r="J22" s="14"/>
      <c r="K22" s="14"/>
      <c r="L22" s="14"/>
      <c r="M22" s="14"/>
    </row>
    <row r="23" spans="1:13" ht="14.25" customHeight="1">
      <c r="A23" s="13"/>
      <c r="B23" s="13"/>
      <c r="C23" s="46"/>
      <c r="D23" s="45" t="s">
        <v>109</v>
      </c>
      <c r="E23" s="46"/>
      <c r="F23" s="46"/>
      <c r="G23" s="46"/>
      <c r="H23" s="14"/>
      <c r="I23" s="14"/>
      <c r="J23" s="14"/>
      <c r="K23" s="14"/>
      <c r="L23" s="14"/>
      <c r="M23" s="14"/>
    </row>
    <row r="24" spans="1:13" ht="14.25" customHeight="1">
      <c r="A24" s="13"/>
      <c r="B24" s="13"/>
      <c r="C24" s="46"/>
      <c r="D24" s="45" t="s">
        <v>110</v>
      </c>
      <c r="E24" s="46"/>
      <c r="F24" s="46"/>
      <c r="G24" s="46"/>
      <c r="H24" s="14"/>
      <c r="I24" s="14"/>
      <c r="J24" s="14"/>
      <c r="K24" s="14"/>
      <c r="L24" s="14"/>
      <c r="M24" s="14"/>
    </row>
    <row r="25" spans="1:13" ht="14.25" customHeight="1">
      <c r="A25" s="13"/>
      <c r="B25" s="13"/>
      <c r="C25" s="46"/>
      <c r="D25" s="45" t="s">
        <v>111</v>
      </c>
      <c r="E25" s="46"/>
      <c r="F25" s="46"/>
      <c r="G25" s="46"/>
      <c r="H25" s="14"/>
      <c r="I25" s="14"/>
      <c r="J25" s="14"/>
      <c r="K25" s="14"/>
      <c r="L25" s="14"/>
      <c r="M25" s="14"/>
    </row>
    <row r="26" spans="1:13" ht="14.25" customHeight="1">
      <c r="A26" s="13"/>
      <c r="B26" s="13"/>
      <c r="C26" s="46"/>
      <c r="D26" s="45" t="s">
        <v>112</v>
      </c>
      <c r="E26" s="46"/>
      <c r="F26" s="46"/>
      <c r="G26" s="46"/>
      <c r="H26" s="14"/>
      <c r="I26" s="14"/>
      <c r="J26" s="14"/>
      <c r="K26" s="14"/>
      <c r="L26" s="14"/>
      <c r="M26" s="14"/>
    </row>
    <row r="27" spans="1:13" ht="14.25" customHeight="1">
      <c r="A27" s="13"/>
      <c r="B27" s="13"/>
      <c r="C27" s="46"/>
      <c r="D27" s="45" t="s">
        <v>113</v>
      </c>
      <c r="E27" s="46"/>
      <c r="F27" s="46"/>
      <c r="G27" s="46"/>
      <c r="H27" s="14"/>
      <c r="I27" s="14"/>
      <c r="J27" s="14"/>
      <c r="K27" s="14"/>
      <c r="L27" s="14"/>
      <c r="M27" s="14"/>
    </row>
    <row r="28" spans="1:13" ht="14.25" customHeight="1">
      <c r="A28" s="13"/>
      <c r="B28" s="13"/>
      <c r="C28" s="46"/>
      <c r="D28" s="45" t="s">
        <v>114</v>
      </c>
      <c r="E28" s="46"/>
      <c r="F28" s="46"/>
      <c r="G28" s="46"/>
      <c r="H28" s="14"/>
      <c r="I28" s="14"/>
      <c r="J28" s="14"/>
      <c r="K28" s="14"/>
      <c r="L28" s="14"/>
      <c r="M28" s="14"/>
    </row>
    <row r="29" spans="1:13" ht="14.25" customHeight="1">
      <c r="A29" s="65" t="s">
        <v>115</v>
      </c>
      <c r="B29" s="65"/>
      <c r="C29" s="47">
        <v>478.5</v>
      </c>
      <c r="D29" s="45" t="s">
        <v>116</v>
      </c>
      <c r="E29" s="47">
        <v>478.5</v>
      </c>
      <c r="F29" s="47">
        <v>478.5</v>
      </c>
      <c r="G29" s="47">
        <v>478.5</v>
      </c>
      <c r="H29" s="14"/>
      <c r="I29" s="14"/>
      <c r="J29" s="14"/>
      <c r="K29" s="14"/>
      <c r="L29" s="14"/>
      <c r="M29" s="14"/>
    </row>
  </sheetData>
  <mergeCells count="22">
    <mergeCell ref="L6:L8"/>
    <mergeCell ref="M6:M8"/>
    <mergeCell ref="A5:B8"/>
    <mergeCell ref="F6:K6"/>
    <mergeCell ref="A15:B15"/>
    <mergeCell ref="A16:B16"/>
    <mergeCell ref="A29:B2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A2:M2"/>
    <mergeCell ref="B3:L3"/>
    <mergeCell ref="A4:C4"/>
    <mergeCell ref="D4:M4"/>
    <mergeCell ref="F5:M5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"/>
  <sheetViews>
    <sheetView topLeftCell="A5" workbookViewId="0">
      <selection activeCell="A18" sqref="A14:XFD18"/>
    </sheetView>
  </sheetViews>
  <sheetFormatPr defaultColWidth="10" defaultRowHeight="13.5"/>
  <cols>
    <col min="1" max="2" width="3.875" customWidth="1"/>
    <col min="3" max="3" width="5.375" customWidth="1"/>
    <col min="4" max="4" width="6.375" customWidth="1"/>
    <col min="5" max="5" width="15" customWidth="1"/>
    <col min="6" max="7" width="8.125" customWidth="1"/>
    <col min="8" max="8" width="14.125" customWidth="1"/>
    <col min="9" max="9" width="16.25" customWidth="1"/>
    <col min="10" max="10" width="12.5" customWidth="1"/>
    <col min="11" max="11" width="9.75" customWidth="1"/>
    <col min="12" max="12" width="9.5" customWidth="1"/>
    <col min="13" max="14" width="10.875" customWidth="1"/>
    <col min="15" max="16" width="9.75" customWidth="1"/>
  </cols>
  <sheetData>
    <row r="1" spans="1:14" ht="14.25" customHeight="1">
      <c r="N1" s="6" t="s">
        <v>117</v>
      </c>
    </row>
    <row r="2" spans="1:14" ht="30.95" customHeight="1">
      <c r="A2" s="62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4.25" customHeight="1">
      <c r="A3" s="56" t="s">
        <v>119</v>
      </c>
      <c r="B3" s="56"/>
      <c r="C3" s="56"/>
      <c r="D3" s="63"/>
      <c r="E3" s="63"/>
      <c r="F3" s="63"/>
      <c r="G3" s="63"/>
      <c r="H3" s="63"/>
      <c r="I3" s="63"/>
      <c r="J3" s="63"/>
      <c r="K3" s="63"/>
      <c r="L3" s="63"/>
      <c r="M3" s="63"/>
      <c r="N3" s="11" t="s">
        <v>3</v>
      </c>
    </row>
    <row r="4" spans="1:14" ht="20.45" customHeight="1">
      <c r="A4" s="64" t="s">
        <v>46</v>
      </c>
      <c r="B4" s="64"/>
      <c r="C4" s="64"/>
      <c r="D4" s="64" t="s">
        <v>120</v>
      </c>
      <c r="E4" s="64" t="s">
        <v>48</v>
      </c>
      <c r="F4" s="64" t="s">
        <v>49</v>
      </c>
      <c r="G4" s="64" t="s">
        <v>73</v>
      </c>
      <c r="H4" s="64"/>
      <c r="I4" s="64"/>
      <c r="J4" s="64"/>
      <c r="K4" s="64"/>
      <c r="L4" s="64" t="s">
        <v>74</v>
      </c>
      <c r="M4" s="64"/>
      <c r="N4" s="64"/>
    </row>
    <row r="5" spans="1:14" ht="22.7" customHeight="1">
      <c r="A5" s="13" t="s">
        <v>51</v>
      </c>
      <c r="B5" s="13" t="s">
        <v>52</v>
      </c>
      <c r="C5" s="13" t="s">
        <v>53</v>
      </c>
      <c r="D5" s="64"/>
      <c r="E5" s="64"/>
      <c r="F5" s="64"/>
      <c r="G5" s="13" t="s">
        <v>24</v>
      </c>
      <c r="H5" s="13" t="s">
        <v>75</v>
      </c>
      <c r="I5" s="13" t="s">
        <v>77</v>
      </c>
      <c r="J5" s="13" t="s">
        <v>76</v>
      </c>
      <c r="K5" s="13" t="s">
        <v>78</v>
      </c>
      <c r="L5" s="13" t="s">
        <v>24</v>
      </c>
      <c r="M5" s="13" t="s">
        <v>79</v>
      </c>
      <c r="N5" s="13" t="s">
        <v>80</v>
      </c>
    </row>
    <row r="6" spans="1:14" ht="24.95" customHeight="1">
      <c r="A6" s="40"/>
      <c r="B6" s="40"/>
      <c r="C6" s="41"/>
      <c r="D6" s="42"/>
      <c r="E6" s="43" t="s">
        <v>81</v>
      </c>
      <c r="F6" s="14">
        <v>478.50163099999997</v>
      </c>
      <c r="G6" s="14">
        <f t="shared" ref="G6:G13" si="0">H6+I6+J6+K6</f>
        <v>338.50163099999997</v>
      </c>
      <c r="H6" s="14">
        <v>324.30712399999999</v>
      </c>
      <c r="I6" s="14">
        <v>5.0804939999999998</v>
      </c>
      <c r="J6" s="14">
        <v>9.1140129999999999</v>
      </c>
      <c r="K6" s="14">
        <v>0</v>
      </c>
      <c r="L6" s="14">
        <v>140</v>
      </c>
      <c r="M6" s="14">
        <v>140</v>
      </c>
      <c r="N6" s="14"/>
    </row>
    <row r="7" spans="1:14" ht="24.95" customHeight="1">
      <c r="A7" s="40"/>
      <c r="B7" s="40"/>
      <c r="C7" s="41"/>
      <c r="D7" s="42" t="s">
        <v>82</v>
      </c>
      <c r="E7" s="43" t="s">
        <v>83</v>
      </c>
      <c r="F7" s="14">
        <v>478.50163099999997</v>
      </c>
      <c r="G7" s="14">
        <f t="shared" si="0"/>
        <v>338.50163099999997</v>
      </c>
      <c r="H7" s="14">
        <v>324.30712399999999</v>
      </c>
      <c r="I7" s="14">
        <v>5.0804939999999998</v>
      </c>
      <c r="J7" s="14">
        <v>9.1140129999999999</v>
      </c>
      <c r="K7" s="14">
        <v>0</v>
      </c>
      <c r="L7" s="14">
        <v>140</v>
      </c>
      <c r="M7" s="14">
        <v>140</v>
      </c>
      <c r="N7" s="14"/>
    </row>
    <row r="8" spans="1:14" ht="24.95" customHeight="1">
      <c r="A8" s="40"/>
      <c r="B8" s="40"/>
      <c r="C8" s="41"/>
      <c r="D8" s="42" t="s">
        <v>54</v>
      </c>
      <c r="E8" s="43" t="s">
        <v>55</v>
      </c>
      <c r="F8" s="14">
        <v>478.50163099999997</v>
      </c>
      <c r="G8" s="14">
        <f t="shared" si="0"/>
        <v>338.50163099999997</v>
      </c>
      <c r="H8" s="14">
        <v>324.30712399999999</v>
      </c>
      <c r="I8" s="14">
        <v>5.0804939999999998</v>
      </c>
      <c r="J8" s="14">
        <v>9.1140129999999999</v>
      </c>
      <c r="K8" s="14">
        <v>0</v>
      </c>
      <c r="L8" s="14">
        <v>140</v>
      </c>
      <c r="M8" s="14">
        <v>140</v>
      </c>
      <c r="N8" s="14"/>
    </row>
    <row r="9" spans="1:14" ht="24.95" customHeight="1">
      <c r="A9" s="40" t="s">
        <v>56</v>
      </c>
      <c r="B9" s="40" t="s">
        <v>57</v>
      </c>
      <c r="C9" s="41" t="s">
        <v>58</v>
      </c>
      <c r="D9" s="42" t="s">
        <v>84</v>
      </c>
      <c r="E9" s="43" t="s">
        <v>59</v>
      </c>
      <c r="F9" s="14">
        <v>443.64931799999999</v>
      </c>
      <c r="G9" s="14">
        <f t="shared" si="0"/>
        <v>303.64931799999999</v>
      </c>
      <c r="H9" s="14">
        <v>292.61922399999997</v>
      </c>
      <c r="I9" s="14">
        <v>5.0804939999999998</v>
      </c>
      <c r="J9" s="14">
        <v>5.9496000000000002</v>
      </c>
      <c r="K9" s="14">
        <v>0</v>
      </c>
      <c r="L9" s="14">
        <v>140</v>
      </c>
      <c r="M9" s="14">
        <v>140</v>
      </c>
      <c r="N9" s="14"/>
    </row>
    <row r="10" spans="1:14" ht="24.95" customHeight="1">
      <c r="A10" s="40" t="s">
        <v>60</v>
      </c>
      <c r="B10" s="40" t="s">
        <v>61</v>
      </c>
      <c r="C10" s="41" t="s">
        <v>62</v>
      </c>
      <c r="D10" s="42" t="s">
        <v>84</v>
      </c>
      <c r="E10" s="43" t="s">
        <v>63</v>
      </c>
      <c r="F10" s="14">
        <v>3.1644130000000001</v>
      </c>
      <c r="G10" s="14">
        <f t="shared" si="0"/>
        <v>3.1644130000000001</v>
      </c>
      <c r="H10" s="14">
        <v>0</v>
      </c>
      <c r="I10" s="14">
        <v>0</v>
      </c>
      <c r="J10" s="14">
        <v>3.1644130000000001</v>
      </c>
      <c r="K10" s="14">
        <v>0</v>
      </c>
      <c r="L10" s="14">
        <v>0</v>
      </c>
      <c r="M10" s="14">
        <v>0</v>
      </c>
      <c r="N10" s="14"/>
    </row>
    <row r="11" spans="1:14" ht="24.95" customHeight="1">
      <c r="A11" s="40" t="s">
        <v>60</v>
      </c>
      <c r="B11" s="40" t="s">
        <v>61</v>
      </c>
      <c r="C11" s="41" t="s">
        <v>61</v>
      </c>
      <c r="D11" s="42" t="s">
        <v>84</v>
      </c>
      <c r="E11" s="43" t="s">
        <v>64</v>
      </c>
      <c r="F11" s="14">
        <v>20.058299999999999</v>
      </c>
      <c r="G11" s="14">
        <f t="shared" si="0"/>
        <v>20.058299999999999</v>
      </c>
      <c r="H11" s="14">
        <v>20.058299999999999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/>
    </row>
    <row r="12" spans="1:14" ht="24.95" customHeight="1">
      <c r="A12" s="40" t="s">
        <v>65</v>
      </c>
      <c r="B12" s="40" t="s">
        <v>66</v>
      </c>
      <c r="C12" s="41" t="s">
        <v>62</v>
      </c>
      <c r="D12" s="42" t="s">
        <v>84</v>
      </c>
      <c r="E12" s="43" t="s">
        <v>67</v>
      </c>
      <c r="F12" s="14">
        <v>10.232799999999999</v>
      </c>
      <c r="G12" s="14">
        <f t="shared" si="0"/>
        <v>10.232799999999999</v>
      </c>
      <c r="H12" s="14">
        <v>10.232799999999999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/>
    </row>
    <row r="13" spans="1:14" ht="24.95" customHeight="1">
      <c r="A13" s="40" t="s">
        <v>65</v>
      </c>
      <c r="B13" s="40" t="s">
        <v>66</v>
      </c>
      <c r="C13" s="41" t="s">
        <v>68</v>
      </c>
      <c r="D13" s="42" t="s">
        <v>84</v>
      </c>
      <c r="E13" s="43" t="s">
        <v>69</v>
      </c>
      <c r="F13" s="14">
        <v>1.3968</v>
      </c>
      <c r="G13" s="14">
        <f t="shared" si="0"/>
        <v>1.3968</v>
      </c>
      <c r="H13" s="14">
        <v>1.3968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9"/>
  <sheetViews>
    <sheetView topLeftCell="A5" workbookViewId="0">
      <selection activeCell="H8" sqref="H8"/>
    </sheetView>
  </sheetViews>
  <sheetFormatPr defaultColWidth="10" defaultRowHeight="13.5"/>
  <cols>
    <col min="1" max="1" width="4.875" customWidth="1"/>
    <col min="2" max="2" width="4.625" customWidth="1"/>
    <col min="3" max="3" width="7.875" customWidth="1"/>
    <col min="4" max="4" width="4.625" customWidth="1"/>
    <col min="5" max="5" width="5.25" customWidth="1"/>
    <col min="6" max="6" width="7.25" customWidth="1"/>
    <col min="7" max="8" width="7.875" customWidth="1"/>
    <col min="9" max="9" width="9.75" customWidth="1"/>
    <col min="10" max="10" width="8.375" customWidth="1"/>
    <col min="11" max="11" width="9.75" customWidth="1"/>
    <col min="12" max="12" width="15.25" customWidth="1"/>
    <col min="13" max="13" width="9.75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5" customWidth="1"/>
  </cols>
  <sheetData>
    <row r="1" spans="1:19" ht="14.25" customHeight="1">
      <c r="A1" s="10"/>
      <c r="S1" s="6" t="s">
        <v>121</v>
      </c>
    </row>
    <row r="2" spans="1:19" ht="26.45" customHeight="1">
      <c r="A2" s="62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4.25" customHeight="1">
      <c r="A3" s="54"/>
      <c r="B3" s="54"/>
      <c r="C3" s="54"/>
      <c r="D3" s="54"/>
      <c r="E3" s="54"/>
      <c r="F3" s="54"/>
      <c r="G3" s="54"/>
      <c r="H3" s="54"/>
    </row>
    <row r="4" spans="1:19" ht="14.25" customHeight="1">
      <c r="A4" s="56" t="s">
        <v>123</v>
      </c>
      <c r="B4" s="56"/>
      <c r="C4" s="56"/>
      <c r="D4" s="63"/>
      <c r="E4" s="63"/>
      <c r="F4" s="63"/>
      <c r="G4" s="63"/>
      <c r="H4" s="63"/>
      <c r="I4" s="63"/>
      <c r="J4" s="63"/>
      <c r="K4" s="63"/>
      <c r="L4" s="63"/>
      <c r="S4" s="10" t="s">
        <v>3</v>
      </c>
    </row>
    <row r="5" spans="1:19" ht="28.9" customHeight="1">
      <c r="A5" s="64" t="s">
        <v>124</v>
      </c>
      <c r="B5" s="64"/>
      <c r="C5" s="64"/>
      <c r="D5" s="64" t="s">
        <v>125</v>
      </c>
      <c r="E5" s="64"/>
      <c r="F5" s="64"/>
      <c r="G5" s="64" t="s">
        <v>49</v>
      </c>
      <c r="H5" s="64" t="s">
        <v>50</v>
      </c>
      <c r="I5" s="64"/>
      <c r="J5" s="64"/>
      <c r="K5" s="64"/>
      <c r="L5" s="64"/>
      <c r="M5" s="64"/>
      <c r="N5" s="64" t="s">
        <v>12</v>
      </c>
      <c r="O5" s="64" t="s">
        <v>13</v>
      </c>
      <c r="P5" s="64" t="s">
        <v>14</v>
      </c>
      <c r="Q5" s="66" t="s">
        <v>15</v>
      </c>
      <c r="R5" s="64" t="s">
        <v>16</v>
      </c>
      <c r="S5" s="64" t="s">
        <v>17</v>
      </c>
    </row>
    <row r="6" spans="1:19" ht="34.9" customHeight="1">
      <c r="A6" s="13" t="s">
        <v>51</v>
      </c>
      <c r="B6" s="13" t="s">
        <v>52</v>
      </c>
      <c r="C6" s="13" t="s">
        <v>126</v>
      </c>
      <c r="D6" s="13" t="s">
        <v>51</v>
      </c>
      <c r="E6" s="13" t="s">
        <v>52</v>
      </c>
      <c r="F6" s="13" t="s">
        <v>126</v>
      </c>
      <c r="G6" s="64"/>
      <c r="H6" s="13" t="s">
        <v>24</v>
      </c>
      <c r="I6" s="13" t="s">
        <v>26</v>
      </c>
      <c r="J6" s="13" t="s">
        <v>20</v>
      </c>
      <c r="K6" s="13" t="s">
        <v>21</v>
      </c>
      <c r="L6" s="13" t="s">
        <v>22</v>
      </c>
      <c r="M6" s="13" t="s">
        <v>23</v>
      </c>
      <c r="N6" s="64"/>
      <c r="O6" s="64"/>
      <c r="P6" s="64"/>
      <c r="Q6" s="66"/>
      <c r="R6" s="64"/>
      <c r="S6" s="64"/>
    </row>
    <row r="7" spans="1:19" ht="20.100000000000001" customHeight="1">
      <c r="A7" s="18" t="s">
        <v>127</v>
      </c>
      <c r="B7" s="19" t="s">
        <v>62</v>
      </c>
      <c r="C7" s="20" t="s">
        <v>128</v>
      </c>
      <c r="D7" s="21" t="s">
        <v>129</v>
      </c>
      <c r="E7" s="21" t="s">
        <v>62</v>
      </c>
      <c r="F7" s="21" t="s">
        <v>130</v>
      </c>
      <c r="G7" s="14">
        <v>78.006</v>
      </c>
      <c r="H7" s="14">
        <v>78.006</v>
      </c>
      <c r="I7" s="14">
        <v>78.006</v>
      </c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ht="20.100000000000001" customHeight="1">
      <c r="A8" s="18" t="s">
        <v>127</v>
      </c>
      <c r="B8" s="19" t="s">
        <v>62</v>
      </c>
      <c r="C8" s="20" t="s">
        <v>128</v>
      </c>
      <c r="D8" s="21" t="s">
        <v>129</v>
      </c>
      <c r="E8" s="21" t="s">
        <v>62</v>
      </c>
      <c r="F8" s="21" t="s">
        <v>131</v>
      </c>
      <c r="G8" s="14">
        <v>31.164000000000001</v>
      </c>
      <c r="H8" s="14">
        <v>31.164000000000001</v>
      </c>
      <c r="I8" s="14">
        <v>31.164000000000001</v>
      </c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20.100000000000001" customHeight="1">
      <c r="A9" s="18" t="s">
        <v>127</v>
      </c>
      <c r="B9" s="19" t="s">
        <v>62</v>
      </c>
      <c r="C9" s="20" t="s">
        <v>128</v>
      </c>
      <c r="D9" s="21" t="s">
        <v>129</v>
      </c>
      <c r="E9" s="21" t="s">
        <v>62</v>
      </c>
      <c r="F9" s="21" t="s">
        <v>132</v>
      </c>
      <c r="G9" s="14">
        <v>1.2</v>
      </c>
      <c r="H9" s="14">
        <v>1.2</v>
      </c>
      <c r="I9" s="14">
        <v>1.2</v>
      </c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20.100000000000001" customHeight="1">
      <c r="A10" s="18" t="s">
        <v>127</v>
      </c>
      <c r="B10" s="19" t="s">
        <v>62</v>
      </c>
      <c r="C10" s="20" t="s">
        <v>128</v>
      </c>
      <c r="D10" s="21" t="s">
        <v>129</v>
      </c>
      <c r="E10" s="21" t="s">
        <v>62</v>
      </c>
      <c r="F10" s="21" t="s">
        <v>133</v>
      </c>
      <c r="G10" s="14">
        <v>0.4</v>
      </c>
      <c r="H10" s="14">
        <v>0.4</v>
      </c>
      <c r="I10" s="14">
        <v>0.4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20.100000000000001" customHeight="1">
      <c r="A11" s="22" t="s">
        <v>127</v>
      </c>
      <c r="B11" s="23" t="s">
        <v>62</v>
      </c>
      <c r="C11" s="24" t="s">
        <v>128</v>
      </c>
      <c r="D11" s="21" t="s">
        <v>129</v>
      </c>
      <c r="E11" s="21" t="s">
        <v>62</v>
      </c>
      <c r="F11" s="21" t="s">
        <v>134</v>
      </c>
      <c r="G11" s="14">
        <v>20.058299999999999</v>
      </c>
      <c r="H11" s="14">
        <v>20.058299999999999</v>
      </c>
      <c r="I11" s="14">
        <v>20.058299999999999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20.100000000000001" customHeight="1">
      <c r="A12" s="25" t="s">
        <v>127</v>
      </c>
      <c r="B12" s="26" t="s">
        <v>62</v>
      </c>
      <c r="C12" s="27" t="s">
        <v>128</v>
      </c>
      <c r="D12" s="21" t="s">
        <v>129</v>
      </c>
      <c r="E12" s="21" t="s">
        <v>62</v>
      </c>
      <c r="F12" s="21" t="s">
        <v>135</v>
      </c>
      <c r="G12" s="14">
        <v>2.1999999999999999E-2</v>
      </c>
      <c r="H12" s="14">
        <v>2.1999999999999999E-2</v>
      </c>
      <c r="I12" s="14">
        <v>2.1999999999999999E-2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20.100000000000001" customHeight="1">
      <c r="A13" s="25" t="s">
        <v>127</v>
      </c>
      <c r="B13" s="26" t="s">
        <v>62</v>
      </c>
      <c r="C13" s="27" t="s">
        <v>128</v>
      </c>
      <c r="D13" s="28" t="s">
        <v>129</v>
      </c>
      <c r="E13" s="28" t="s">
        <v>62</v>
      </c>
      <c r="F13" s="28" t="s">
        <v>136</v>
      </c>
      <c r="G13" s="14">
        <v>10.232799999999999</v>
      </c>
      <c r="H13" s="14">
        <v>10.232799999999999</v>
      </c>
      <c r="I13" s="14">
        <v>10.232799999999999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1:19" ht="20.100000000000001" customHeight="1">
      <c r="A14" s="29" t="s">
        <v>127</v>
      </c>
      <c r="B14" s="30" t="s">
        <v>62</v>
      </c>
      <c r="C14" s="30" t="s">
        <v>128</v>
      </c>
      <c r="D14" s="21" t="s">
        <v>129</v>
      </c>
      <c r="E14" s="21" t="s">
        <v>62</v>
      </c>
      <c r="F14" s="21" t="s">
        <v>137</v>
      </c>
      <c r="G14" s="14">
        <v>0.65400000000000003</v>
      </c>
      <c r="H14" s="14">
        <v>0.65400000000000003</v>
      </c>
      <c r="I14" s="14">
        <v>0.65400000000000003</v>
      </c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20.100000000000001" customHeight="1">
      <c r="A15" s="29" t="s">
        <v>127</v>
      </c>
      <c r="B15" s="30" t="s">
        <v>62</v>
      </c>
      <c r="C15" s="30" t="s">
        <v>128</v>
      </c>
      <c r="D15" s="21" t="s">
        <v>129</v>
      </c>
      <c r="E15" s="21" t="s">
        <v>62</v>
      </c>
      <c r="F15" s="21" t="s">
        <v>138</v>
      </c>
      <c r="G15" s="14">
        <v>0.5323</v>
      </c>
      <c r="H15" s="14">
        <v>0.5323</v>
      </c>
      <c r="I15" s="14">
        <v>0.5323</v>
      </c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20.100000000000001" customHeight="1">
      <c r="A16" s="29" t="s">
        <v>127</v>
      </c>
      <c r="B16" s="30" t="s">
        <v>62</v>
      </c>
      <c r="C16" s="30" t="s">
        <v>128</v>
      </c>
      <c r="D16" s="21" t="s">
        <v>129</v>
      </c>
      <c r="E16" s="21" t="s">
        <v>62</v>
      </c>
      <c r="F16" s="31" t="s">
        <v>139</v>
      </c>
      <c r="G16" s="14">
        <v>182.037724</v>
      </c>
      <c r="H16" s="14">
        <v>182.037724</v>
      </c>
      <c r="I16" s="14">
        <v>182.037724</v>
      </c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20.100000000000001" customHeight="1">
      <c r="A17" s="29" t="s">
        <v>127</v>
      </c>
      <c r="B17" s="30" t="s">
        <v>62</v>
      </c>
      <c r="C17" s="30" t="s">
        <v>128</v>
      </c>
      <c r="D17" s="21" t="s">
        <v>129</v>
      </c>
      <c r="E17" s="21" t="s">
        <v>62</v>
      </c>
      <c r="F17" s="31" t="s">
        <v>140</v>
      </c>
      <c r="G17" s="14">
        <v>0.18</v>
      </c>
      <c r="H17" s="14">
        <v>0.18</v>
      </c>
      <c r="I17" s="14">
        <v>0.18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19" ht="20.100000000000001" customHeight="1">
      <c r="A18" s="32" t="s">
        <v>127</v>
      </c>
      <c r="B18" s="30" t="s">
        <v>62</v>
      </c>
      <c r="C18" s="33" t="s">
        <v>77</v>
      </c>
      <c r="D18" s="34" t="s">
        <v>141</v>
      </c>
      <c r="E18" s="34" t="s">
        <v>62</v>
      </c>
      <c r="F18" s="31" t="s">
        <v>142</v>
      </c>
      <c r="G18" s="14">
        <v>4.4496000000000002</v>
      </c>
      <c r="H18" s="14">
        <v>4.4496000000000002</v>
      </c>
      <c r="I18" s="14">
        <v>4.4496000000000002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 ht="20.100000000000001" customHeight="1">
      <c r="A19" s="32" t="s">
        <v>127</v>
      </c>
      <c r="B19" s="30" t="s">
        <v>62</v>
      </c>
      <c r="C19" s="33" t="s">
        <v>77</v>
      </c>
      <c r="D19" s="34" t="s">
        <v>141</v>
      </c>
      <c r="E19" s="34" t="s">
        <v>62</v>
      </c>
      <c r="F19" s="31" t="s">
        <v>142</v>
      </c>
      <c r="G19" s="14">
        <v>6.1199999999999997E-2</v>
      </c>
      <c r="H19" s="14">
        <v>6.1199999999999997E-2</v>
      </c>
      <c r="I19" s="14">
        <v>6.1199999999999997E-2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 ht="20.100000000000001" customHeight="1">
      <c r="A20" s="32" t="s">
        <v>127</v>
      </c>
      <c r="B20" s="30" t="s">
        <v>62</v>
      </c>
      <c r="C20" s="33" t="s">
        <v>77</v>
      </c>
      <c r="D20" s="34" t="s">
        <v>141</v>
      </c>
      <c r="E20" s="34" t="s">
        <v>62</v>
      </c>
      <c r="F20" s="31" t="s">
        <v>143</v>
      </c>
      <c r="G20" s="14">
        <v>0.64321300000000003</v>
      </c>
      <c r="H20" s="14">
        <v>0.64321300000000003</v>
      </c>
      <c r="I20" s="14">
        <v>0.64321300000000003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20.100000000000001" customHeight="1">
      <c r="A21" s="32" t="s">
        <v>127</v>
      </c>
      <c r="B21" s="30" t="s">
        <v>62</v>
      </c>
      <c r="C21" s="33" t="s">
        <v>77</v>
      </c>
      <c r="D21" s="34" t="s">
        <v>141</v>
      </c>
      <c r="E21" s="34" t="s">
        <v>62</v>
      </c>
      <c r="F21" s="31" t="s">
        <v>144</v>
      </c>
      <c r="G21" s="14">
        <v>3.78</v>
      </c>
      <c r="H21" s="14">
        <v>3.78</v>
      </c>
      <c r="I21" s="14">
        <v>3.78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20.100000000000001" customHeight="1">
      <c r="A22" s="32" t="s">
        <v>145</v>
      </c>
      <c r="B22" s="30" t="s">
        <v>62</v>
      </c>
      <c r="C22" s="33" t="s">
        <v>76</v>
      </c>
      <c r="D22" s="32" t="s">
        <v>146</v>
      </c>
      <c r="E22" s="32" t="s">
        <v>62</v>
      </c>
      <c r="F22" s="31" t="s">
        <v>147</v>
      </c>
      <c r="G22" s="14">
        <v>1.8</v>
      </c>
      <c r="H22" s="14">
        <v>1.8</v>
      </c>
      <c r="I22" s="14">
        <v>1.8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20.100000000000001" customHeight="1">
      <c r="A23" s="32" t="s">
        <v>145</v>
      </c>
      <c r="B23" s="30" t="s">
        <v>62</v>
      </c>
      <c r="C23" s="33" t="s">
        <v>76</v>
      </c>
      <c r="D23" s="32" t="s">
        <v>146</v>
      </c>
      <c r="E23" s="32" t="s">
        <v>62</v>
      </c>
      <c r="F23" s="31" t="s">
        <v>148</v>
      </c>
      <c r="G23" s="14">
        <v>1.330344</v>
      </c>
      <c r="H23" s="14">
        <v>1.330344</v>
      </c>
      <c r="I23" s="14">
        <v>1.330344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20.100000000000001" customHeight="1">
      <c r="A24" s="32" t="s">
        <v>145</v>
      </c>
      <c r="B24" s="30" t="s">
        <v>62</v>
      </c>
      <c r="C24" s="33" t="s">
        <v>76</v>
      </c>
      <c r="D24" s="32" t="s">
        <v>146</v>
      </c>
      <c r="E24" s="32" t="s">
        <v>62</v>
      </c>
      <c r="F24" s="31" t="s">
        <v>149</v>
      </c>
      <c r="G24" s="14">
        <v>1.9501500000000001</v>
      </c>
      <c r="H24" s="14">
        <v>1.9501500000000001</v>
      </c>
      <c r="I24" s="14">
        <v>1.9501500000000001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</row>
    <row r="25" spans="1:19" ht="20.100000000000001" customHeight="1">
      <c r="A25" s="33" t="s">
        <v>145</v>
      </c>
      <c r="B25" s="30" t="s">
        <v>62</v>
      </c>
      <c r="C25" s="33" t="s">
        <v>76</v>
      </c>
      <c r="D25" s="33" t="s">
        <v>146</v>
      </c>
      <c r="E25" s="33" t="s">
        <v>68</v>
      </c>
      <c r="F25" s="31" t="s">
        <v>150</v>
      </c>
      <c r="G25" s="14">
        <v>124</v>
      </c>
      <c r="H25" s="14">
        <v>124</v>
      </c>
      <c r="I25" s="14">
        <v>124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19" ht="20.100000000000001" customHeight="1">
      <c r="A26" s="33" t="s">
        <v>145</v>
      </c>
      <c r="B26" s="30" t="s">
        <v>62</v>
      </c>
      <c r="C26" s="33" t="s">
        <v>76</v>
      </c>
      <c r="D26" s="33" t="s">
        <v>146</v>
      </c>
      <c r="E26" s="33" t="s">
        <v>68</v>
      </c>
      <c r="F26" s="31" t="s">
        <v>150</v>
      </c>
      <c r="G26" s="14">
        <v>2</v>
      </c>
      <c r="H26" s="14">
        <v>2</v>
      </c>
      <c r="I26" s="14">
        <v>2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ht="20.100000000000001" customHeight="1">
      <c r="A27" s="33" t="s">
        <v>145</v>
      </c>
      <c r="B27" s="30" t="s">
        <v>62</v>
      </c>
      <c r="C27" s="33" t="s">
        <v>76</v>
      </c>
      <c r="D27" s="33" t="s">
        <v>146</v>
      </c>
      <c r="E27" s="33" t="s">
        <v>68</v>
      </c>
      <c r="F27" s="31" t="s">
        <v>150</v>
      </c>
      <c r="G27" s="14">
        <v>8</v>
      </c>
      <c r="H27" s="14">
        <v>8</v>
      </c>
      <c r="I27" s="14">
        <v>8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20.100000000000001" customHeight="1">
      <c r="A28" s="33" t="s">
        <v>145</v>
      </c>
      <c r="B28" s="30" t="s">
        <v>62</v>
      </c>
      <c r="C28" s="33" t="s">
        <v>76</v>
      </c>
      <c r="D28" s="33" t="s">
        <v>146</v>
      </c>
      <c r="E28" s="33" t="s">
        <v>68</v>
      </c>
      <c r="F28" s="31" t="s">
        <v>150</v>
      </c>
      <c r="G28" s="14">
        <v>3</v>
      </c>
      <c r="H28" s="14">
        <v>3</v>
      </c>
      <c r="I28" s="14">
        <v>3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20.100000000000001" customHeight="1">
      <c r="A29" s="35">
        <v>310</v>
      </c>
      <c r="B29" s="35">
        <v>99</v>
      </c>
      <c r="C29" s="35" t="s">
        <v>151</v>
      </c>
      <c r="D29" s="35">
        <v>503</v>
      </c>
      <c r="E29" s="35">
        <v>99</v>
      </c>
      <c r="F29" s="36" t="s">
        <v>151</v>
      </c>
      <c r="G29" s="14">
        <v>3</v>
      </c>
      <c r="H29" s="14">
        <v>3</v>
      </c>
      <c r="I29" s="14">
        <v>3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honeticPr fontId="13" type="noConversion"/>
  <printOptions horizontalCentered="1"/>
  <pageMargins left="0.39305555555555599" right="0.39305555555555599" top="0.78680555555555598" bottom="0.78680555555555598" header="0" footer="0"/>
  <pageSetup paperSize="9" scale="9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11" sqref="A2:D11"/>
    </sheetView>
  </sheetViews>
  <sheetFormatPr defaultColWidth="10" defaultRowHeight="13.5"/>
  <cols>
    <col min="1" max="1" width="9.75" customWidth="1"/>
    <col min="2" max="2" width="42.375" customWidth="1"/>
    <col min="3" max="3" width="43.375" customWidth="1"/>
    <col min="4" max="4" width="19.625" customWidth="1"/>
    <col min="5" max="11" width="9.75" customWidth="1"/>
  </cols>
  <sheetData>
    <row r="1" spans="1:10" ht="14.25" customHeight="1">
      <c r="A1" s="10"/>
      <c r="D1" s="6" t="s">
        <v>152</v>
      </c>
    </row>
    <row r="2" spans="1:10" ht="35.450000000000003" customHeight="1">
      <c r="A2" s="62" t="s">
        <v>153</v>
      </c>
      <c r="B2" s="62"/>
      <c r="C2" s="62"/>
      <c r="D2" s="62"/>
    </row>
    <row r="3" spans="1:10" ht="14.25" customHeight="1">
      <c r="A3" s="12" t="s">
        <v>154</v>
      </c>
      <c r="B3" s="57"/>
      <c r="C3" s="57"/>
      <c r="D3" s="6" t="s">
        <v>3</v>
      </c>
    </row>
    <row r="4" spans="1:10" ht="14.25" customHeight="1">
      <c r="A4" s="67" t="s">
        <v>155</v>
      </c>
      <c r="B4" s="67"/>
      <c r="C4" s="67" t="s">
        <v>156</v>
      </c>
      <c r="D4" s="67"/>
    </row>
    <row r="5" spans="1:10" ht="14.25" customHeight="1">
      <c r="A5" s="64" t="s">
        <v>157</v>
      </c>
      <c r="B5" s="64"/>
      <c r="C5" s="68">
        <v>13</v>
      </c>
      <c r="D5" s="68"/>
    </row>
    <row r="6" spans="1:10" ht="14.25" customHeight="1">
      <c r="A6" s="66" t="s">
        <v>158</v>
      </c>
      <c r="B6" s="66"/>
      <c r="C6" s="68"/>
      <c r="D6" s="68"/>
    </row>
    <row r="7" spans="1:10" ht="14.25" customHeight="1">
      <c r="A7" s="66" t="s">
        <v>159</v>
      </c>
      <c r="B7" s="66"/>
      <c r="C7" s="68">
        <v>1</v>
      </c>
      <c r="D7" s="68"/>
    </row>
    <row r="8" spans="1:10" ht="14.25" customHeight="1">
      <c r="A8" s="69" t="s">
        <v>160</v>
      </c>
      <c r="B8" s="69"/>
      <c r="C8" s="70"/>
      <c r="D8" s="70"/>
    </row>
    <row r="9" spans="1:10" ht="14.25" customHeight="1">
      <c r="A9" s="60" t="s">
        <v>161</v>
      </c>
      <c r="B9" s="60"/>
      <c r="C9" s="71">
        <v>12</v>
      </c>
      <c r="D9" s="71"/>
    </row>
    <row r="10" spans="1:10" ht="14.25" customHeight="1">
      <c r="A10" s="60" t="s">
        <v>162</v>
      </c>
      <c r="B10" s="60"/>
      <c r="C10" s="71"/>
      <c r="D10" s="71"/>
    </row>
    <row r="11" spans="1:10" ht="68.099999999999994" customHeight="1">
      <c r="A11" s="57" t="s">
        <v>163</v>
      </c>
      <c r="B11" s="57"/>
      <c r="C11" s="57"/>
      <c r="D11" s="57"/>
    </row>
    <row r="12" spans="1:10" ht="14.25" customHeight="1"/>
    <row r="13" spans="1:10" ht="14.25" customHeight="1">
      <c r="J13" s="10" t="s">
        <v>41</v>
      </c>
    </row>
  </sheetData>
  <mergeCells count="17">
    <mergeCell ref="A9:B9"/>
    <mergeCell ref="C9:D9"/>
    <mergeCell ref="A10:B10"/>
    <mergeCell ref="C10:D10"/>
    <mergeCell ref="A11:D11"/>
    <mergeCell ref="A6:B6"/>
    <mergeCell ref="C6:D6"/>
    <mergeCell ref="A7:B7"/>
    <mergeCell ref="C7:D7"/>
    <mergeCell ref="A8:B8"/>
    <mergeCell ref="C8:D8"/>
    <mergeCell ref="A2:D2"/>
    <mergeCell ref="B3:C3"/>
    <mergeCell ref="A4:B4"/>
    <mergeCell ref="C4:D4"/>
    <mergeCell ref="A5:B5"/>
    <mergeCell ref="C5:D5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G17" sqref="G17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13.625" customWidth="1"/>
    <col min="6" max="6" width="7.75" customWidth="1"/>
    <col min="7" max="7" width="9.875" customWidth="1"/>
    <col min="8" max="8" width="11.375" customWidth="1"/>
    <col min="9" max="9" width="16.25" customWidth="1"/>
    <col min="10" max="10" width="12.5" customWidth="1"/>
    <col min="11" max="11" width="9.75" customWidth="1"/>
    <col min="12" max="12" width="10" customWidth="1"/>
    <col min="13" max="13" width="12.75" customWidth="1"/>
    <col min="14" max="14" width="10.625" customWidth="1"/>
    <col min="15" max="15" width="9.75" customWidth="1"/>
  </cols>
  <sheetData>
    <row r="1" spans="1:14" ht="14.25" customHeight="1">
      <c r="A1" s="10"/>
      <c r="N1" s="6" t="s">
        <v>164</v>
      </c>
    </row>
    <row r="2" spans="1:14" ht="30.95" customHeight="1">
      <c r="A2" s="62" t="s">
        <v>165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4.25" customHeight="1">
      <c r="A3" s="56" t="s">
        <v>119</v>
      </c>
      <c r="B3" s="56"/>
      <c r="C3" s="56"/>
      <c r="D3" s="63"/>
      <c r="E3" s="63"/>
      <c r="F3" s="63"/>
      <c r="G3" s="63"/>
      <c r="H3" s="63"/>
      <c r="I3" s="63"/>
      <c r="J3" s="63"/>
      <c r="K3" s="63"/>
      <c r="L3" s="63"/>
      <c r="M3" s="63"/>
      <c r="N3" s="11" t="s">
        <v>3</v>
      </c>
    </row>
    <row r="4" spans="1:14" ht="20.45" customHeight="1">
      <c r="A4" s="64" t="s">
        <v>46</v>
      </c>
      <c r="B4" s="64"/>
      <c r="C4" s="64"/>
      <c r="D4" s="64" t="s">
        <v>72</v>
      </c>
      <c r="E4" s="64" t="s">
        <v>48</v>
      </c>
      <c r="F4" s="64" t="s">
        <v>49</v>
      </c>
      <c r="G4" s="64" t="s">
        <v>73</v>
      </c>
      <c r="H4" s="64"/>
      <c r="I4" s="64"/>
      <c r="J4" s="64"/>
      <c r="K4" s="64"/>
      <c r="L4" s="64" t="s">
        <v>74</v>
      </c>
      <c r="M4" s="64"/>
      <c r="N4" s="64"/>
    </row>
    <row r="5" spans="1:14" ht="23.45" customHeight="1">
      <c r="A5" s="13" t="s">
        <v>51</v>
      </c>
      <c r="B5" s="13" t="s">
        <v>52</v>
      </c>
      <c r="C5" s="13" t="s">
        <v>53</v>
      </c>
      <c r="D5" s="64"/>
      <c r="E5" s="64"/>
      <c r="F5" s="64"/>
      <c r="G5" s="13" t="s">
        <v>24</v>
      </c>
      <c r="H5" s="13" t="s">
        <v>75</v>
      </c>
      <c r="I5" s="13" t="s">
        <v>77</v>
      </c>
      <c r="J5" s="13" t="s">
        <v>76</v>
      </c>
      <c r="K5" s="13" t="s">
        <v>78</v>
      </c>
      <c r="L5" s="13" t="s">
        <v>24</v>
      </c>
      <c r="M5" s="13" t="s">
        <v>79</v>
      </c>
      <c r="N5" s="13" t="s">
        <v>80</v>
      </c>
    </row>
    <row r="6" spans="1:14" ht="14.25" customHeight="1">
      <c r="A6" s="13" t="s">
        <v>41</v>
      </c>
      <c r="B6" s="13"/>
      <c r="C6" s="13"/>
      <c r="D6" s="13"/>
      <c r="E6" s="13" t="s">
        <v>81</v>
      </c>
      <c r="F6" s="14"/>
      <c r="G6" s="14"/>
      <c r="H6" s="14"/>
      <c r="I6" s="14"/>
      <c r="J6" s="14"/>
      <c r="K6" s="14"/>
      <c r="L6" s="14"/>
      <c r="M6" s="14"/>
      <c r="N6" s="14"/>
    </row>
    <row r="7" spans="1:14" ht="14.25" customHeight="1">
      <c r="A7" s="13"/>
      <c r="B7" s="13"/>
      <c r="C7" s="13"/>
      <c r="D7" s="13"/>
      <c r="E7" s="15"/>
      <c r="F7" s="14"/>
      <c r="G7" s="14"/>
      <c r="H7" s="14"/>
      <c r="I7" s="14"/>
      <c r="J7" s="14"/>
      <c r="K7" s="14"/>
      <c r="L7" s="14"/>
      <c r="M7" s="14"/>
      <c r="N7" s="14"/>
    </row>
    <row r="8" spans="1:14" ht="14.25" customHeight="1">
      <c r="A8" s="13"/>
      <c r="B8" s="13"/>
      <c r="C8" s="13"/>
      <c r="D8" s="13"/>
      <c r="E8" s="16"/>
      <c r="F8" s="14"/>
      <c r="G8" s="14"/>
      <c r="H8" s="14"/>
      <c r="I8" s="14"/>
      <c r="J8" s="14"/>
      <c r="K8" s="14"/>
      <c r="L8" s="14"/>
      <c r="M8" s="14"/>
      <c r="N8" s="1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13" type="noConversion"/>
  <printOptions horizontalCentered="1"/>
  <pageMargins left="0.39305555555555599" right="0.39305555555555599" top="0.78680555555555598" bottom="0.78680555555555598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G21" sqref="G21"/>
    </sheetView>
  </sheetViews>
  <sheetFormatPr defaultColWidth="10" defaultRowHeight="13.5"/>
  <cols>
    <col min="1" max="2" width="3.875" customWidth="1"/>
    <col min="3" max="3" width="5.375" customWidth="1"/>
    <col min="4" max="4" width="9.75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5" customWidth="1"/>
    <col min="10" max="10" width="12.5" customWidth="1"/>
    <col min="11" max="11" width="9.75" customWidth="1"/>
    <col min="12" max="12" width="9.25" customWidth="1"/>
    <col min="13" max="13" width="10.75" customWidth="1"/>
    <col min="14" max="14" width="10.375" customWidth="1"/>
    <col min="15" max="15" width="9.75" customWidth="1"/>
  </cols>
  <sheetData>
    <row r="1" spans="1:14" ht="14.25" customHeight="1">
      <c r="A1" s="10"/>
      <c r="N1" s="6" t="s">
        <v>166</v>
      </c>
    </row>
    <row r="2" spans="1:14" ht="30.95" customHeight="1">
      <c r="A2" s="62" t="s">
        <v>167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4.25" customHeight="1">
      <c r="A3" s="56" t="s">
        <v>119</v>
      </c>
      <c r="B3" s="56"/>
      <c r="C3" s="56"/>
      <c r="D3" s="63"/>
      <c r="E3" s="63"/>
      <c r="F3" s="63"/>
      <c r="G3" s="63"/>
      <c r="H3" s="63"/>
      <c r="I3" s="63"/>
      <c r="J3" s="63"/>
      <c r="K3" s="63"/>
      <c r="L3" s="63"/>
      <c r="M3" s="63"/>
      <c r="N3" s="11" t="s">
        <v>3</v>
      </c>
    </row>
    <row r="4" spans="1:14" ht="20.45" customHeight="1">
      <c r="A4" s="64" t="s">
        <v>46</v>
      </c>
      <c r="B4" s="64"/>
      <c r="C4" s="64"/>
      <c r="D4" s="64" t="s">
        <v>72</v>
      </c>
      <c r="E4" s="64" t="s">
        <v>48</v>
      </c>
      <c r="F4" s="64" t="s">
        <v>49</v>
      </c>
      <c r="G4" s="64" t="s">
        <v>73</v>
      </c>
      <c r="H4" s="64"/>
      <c r="I4" s="64"/>
      <c r="J4" s="64"/>
      <c r="K4" s="64"/>
      <c r="L4" s="64" t="s">
        <v>74</v>
      </c>
      <c r="M4" s="64"/>
      <c r="N4" s="64"/>
    </row>
    <row r="5" spans="1:14" ht="27" customHeight="1">
      <c r="A5" s="13" t="s">
        <v>51</v>
      </c>
      <c r="B5" s="13" t="s">
        <v>52</v>
      </c>
      <c r="C5" s="13" t="s">
        <v>53</v>
      </c>
      <c r="D5" s="64"/>
      <c r="E5" s="64"/>
      <c r="F5" s="64"/>
      <c r="G5" s="13" t="s">
        <v>24</v>
      </c>
      <c r="H5" s="13" t="s">
        <v>75</v>
      </c>
      <c r="I5" s="13" t="s">
        <v>77</v>
      </c>
      <c r="J5" s="13" t="s">
        <v>76</v>
      </c>
      <c r="K5" s="13" t="s">
        <v>78</v>
      </c>
      <c r="L5" s="13" t="s">
        <v>24</v>
      </c>
      <c r="M5" s="13" t="s">
        <v>79</v>
      </c>
      <c r="N5" s="13" t="s">
        <v>80</v>
      </c>
    </row>
    <row r="6" spans="1:14" ht="14.25" customHeight="1">
      <c r="A6" s="13" t="s">
        <v>41</v>
      </c>
      <c r="B6" s="13"/>
      <c r="C6" s="13"/>
      <c r="D6" s="13"/>
      <c r="E6" s="13" t="s">
        <v>81</v>
      </c>
      <c r="F6" s="14"/>
      <c r="G6" s="14"/>
      <c r="H6" s="14"/>
      <c r="I6" s="14"/>
      <c r="J6" s="14"/>
      <c r="K6" s="14"/>
      <c r="L6" s="14"/>
      <c r="M6" s="14"/>
      <c r="N6" s="14"/>
    </row>
    <row r="7" spans="1:14" ht="14.25" customHeight="1">
      <c r="A7" s="13"/>
      <c r="B7" s="13"/>
      <c r="C7" s="13"/>
      <c r="D7" s="13"/>
      <c r="E7" s="15"/>
      <c r="F7" s="14"/>
      <c r="G7" s="14"/>
      <c r="H7" s="14"/>
      <c r="I7" s="14"/>
      <c r="J7" s="14"/>
      <c r="K7" s="14"/>
      <c r="L7" s="14"/>
      <c r="M7" s="14"/>
      <c r="N7" s="14"/>
    </row>
    <row r="8" spans="1:14" ht="14.25" customHeight="1">
      <c r="A8" s="13"/>
      <c r="B8" s="13"/>
      <c r="C8" s="13"/>
      <c r="D8" s="13"/>
      <c r="E8" s="16"/>
      <c r="F8" s="14"/>
      <c r="G8" s="14"/>
      <c r="H8" s="14"/>
      <c r="I8" s="14"/>
      <c r="J8" s="14"/>
      <c r="K8" s="14"/>
      <c r="L8" s="14"/>
      <c r="M8" s="14"/>
      <c r="N8" s="1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honeticPr fontId="13" type="noConversion"/>
  <printOptions horizontalCentered="1"/>
  <pageMargins left="0.59027777777777801" right="0.59027777777777801" top="0.78680555555555598" bottom="0.7868055555555559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  <vt:lpstr>'7_2021年一般公共预算“三公”经费支出情况表'!Print_Area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2021-04-02T01:36:16Z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F0CDEBA2B7D84E7E87BB4404A37B5DD5</vt:lpwstr>
  </property>
</Properties>
</file>