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670" firstSheet="9" activeTab="9"/>
  </bookViews>
  <sheets>
    <sheet name="1_2021年部门收支总体情况表" sheetId="1" r:id="rId1"/>
    <sheet name="2_2021年部门收入总体情况表" sheetId="2" r:id="rId2"/>
    <sheet name="3_2021年部门支出总体情况表" sheetId="3" r:id="rId3"/>
    <sheet name="4_2021年财政拨款收支总体情况表" sheetId="4" r:id="rId4"/>
    <sheet name="5_2021年一般公共预算支出情况表" sheetId="5" r:id="rId5"/>
    <sheet name="6_2021年支出预算分类汇总表（按支出经济分类）" sheetId="6" r:id="rId6"/>
    <sheet name="7_2021年一般公共预算“三公”经费支出情况表" sheetId="7" r:id="rId7"/>
    <sheet name="8_2021年政府性基金支出情况表" sheetId="8" r:id="rId8"/>
    <sheet name="9_2021年国有资本经营预算支出情况表" sheetId="9" r:id="rId9"/>
    <sheet name="10_部门（单位）整体绩效目标申报表" sheetId="10" r:id="rId10"/>
    <sheet name="11_2021年度市级部门预算项目绩效目标表" sheetId="11" r:id="rId11"/>
  </sheets>
  <calcPr calcId="144525"/>
</workbook>
</file>

<file path=xl/sharedStrings.xml><?xml version="1.0" encoding="utf-8"?>
<sst xmlns="http://schemas.openxmlformats.org/spreadsheetml/2006/main" count="584" uniqueCount="238">
  <si>
    <t>预算01表</t>
  </si>
  <si>
    <t>2021年部门收支总体情况表</t>
  </si>
  <si>
    <t>部门名称：</t>
  </si>
  <si>
    <t>伊川县市场监督管理局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</si>
  <si>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</si>
  <si>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</si>
  <si>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</si>
  <si>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</si>
  <si>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</si>
  <si>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</si>
  <si>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</si>
  <si>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</si>
  <si>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</si>
  <si>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</si>
  <si>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</si>
  <si>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</si>
  <si>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</si>
  <si>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部门财政性资金结转</t>
  </si>
  <si>
    <t>其他收入</t>
  </si>
  <si>
    <t xml:space="preserve">小计  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</si>
  <si>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</si>
  <si>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</si>
  <si>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</si>
  <si>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</si>
  <si>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</si>
  <si>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</si>
  <si>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一、基本支出</t>
  </si>
  <si>
    <t>财政拨款</t>
  </si>
  <si>
    <t xml:space="preserve">  1、工资福利支出</t>
  </si>
  <si>
    <t xml:space="preserve">  2、商品服务支出</t>
  </si>
  <si>
    <t xml:space="preserve">  3、对个人和家庭的补助</t>
  </si>
  <si>
    <t xml:space="preserve">  4、资本性支出</t>
  </si>
  <si>
    <t>二、项目支出</t>
  </si>
  <si>
    <t>（一）运转类经费（专项业务）</t>
  </si>
  <si>
    <t>（二）特定目标类</t>
  </si>
  <si>
    <t xml:space="preserve">  1、基本建设支出</t>
  </si>
  <si>
    <t xml:space="preserve">  2、社会事业发展项目支出</t>
  </si>
  <si>
    <t xml:space="preserve">  3、经济项目发展支出</t>
  </si>
  <si>
    <t xml:space="preserve">  4、债务项目支出</t>
  </si>
  <si>
    <t xml:space="preserve">  5、其他项目支出</t>
  </si>
  <si>
    <t>本 年 收 入 小 计</t>
  </si>
  <si>
    <t>加：部门财政性资金结转</t>
  </si>
  <si>
    <t xml:space="preserve"> </t>
  </si>
  <si>
    <t>收 入 合 计</t>
  </si>
  <si>
    <t>支 出 合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</si>
  <si>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</si>
  <si>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</si>
  <si>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</si>
  <si>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</si>
  <si>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</si>
  <si>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</si>
  <si>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一般公共预算</t>
  </si>
  <si>
    <t>类</t>
  </si>
  <si>
    <t>款</t>
  </si>
  <si>
    <t>项</t>
  </si>
  <si>
    <t>合计</t>
  </si>
  <si>
    <t>800</t>
  </si>
  <si>
    <t>其他单位</t>
  </si>
  <si>
    <t xml:space="preserve">  800005</t>
  </si>
  <si>
    <t xml:space="preserve">  伊川县市场监督管理局</t>
  </si>
  <si>
    <t>201</t>
  </si>
  <si>
    <t>38</t>
  </si>
  <si>
    <t>01</t>
  </si>
  <si>
    <t xml:space="preserve">    行政运行</t>
  </si>
  <si>
    <t>02</t>
  </si>
  <si>
    <t xml:space="preserve">    一般行政管理事务</t>
  </si>
  <si>
    <t>04</t>
  </si>
  <si>
    <t xml:space="preserve">    市场主体管理</t>
  </si>
  <si>
    <t>05</t>
  </si>
  <si>
    <t xml:space="preserve">    市场秩序执法</t>
  </si>
  <si>
    <t>10</t>
  </si>
  <si>
    <t xml:space="preserve">    质量基础</t>
  </si>
  <si>
    <t>12</t>
  </si>
  <si>
    <t xml:space="preserve">    药品事务</t>
  </si>
  <si>
    <t>13</t>
  </si>
  <si>
    <t xml:space="preserve">    医疗器械事务</t>
  </si>
  <si>
    <t>14</t>
  </si>
  <si>
    <t xml:space="preserve">    化妆品事务</t>
  </si>
  <si>
    <t>16</t>
  </si>
  <si>
    <t xml:space="preserve">    食品安全监管</t>
  </si>
  <si>
    <t>50</t>
  </si>
  <si>
    <t xml:space="preserve">    事业运行</t>
  </si>
  <si>
    <t>99</t>
  </si>
  <si>
    <t xml:space="preserve">    其他市场监督管理事务</t>
  </si>
  <si>
    <t>208</t>
  </si>
  <si>
    <t xml:space="preserve">    行政单位离退休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</si>
  <si>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</si>
  <si>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</si>
  <si>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</si>
  <si>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</si>
  <si>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</si>
  <si>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</si>
  <si>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</si>
  <si>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</si>
  <si>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资本性支出</t>
  </si>
  <si>
    <t>运转类经费（专项业务）</t>
  </si>
  <si>
    <t>特定目标类</t>
  </si>
  <si>
    <t xml:space="preserve">    800005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</si>
  <si>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</si>
  <si>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</si>
  <si>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</si>
  <si>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</si>
  <si>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</si>
  <si>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</si>
  <si>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 本年支出小计  </t>
  </si>
  <si>
    <t xml:space="preserve"> 政府性基金预算</t>
  </si>
  <si>
    <t xml:space="preserve"> 小计  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</si>
  <si>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</si>
  <si>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</si>
  <si>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</si>
  <si>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</si>
  <si>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</si>
  <si>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</si>
  <si>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</si>
  <si>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</si>
  <si>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</si>
  <si>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</si>
  <si>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</si>
  <si>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</si>
  <si>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</si>
  <si>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</si>
  <si>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</si>
  <si>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</si>
  <si>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</si>
  <si>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</si>
  <si>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</si>
  <si>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</si>
  <si>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</si>
  <si>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</si>
  <si>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</si>
  <si>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二十四、债务还本支出</t>
  </si>
  <si>
    <t>二十五、债务付息支出</t>
  </si>
  <si>
    <t>二十六、抗疫特别国债安排的支出</t>
  </si>
  <si>
    <t>收入合计：</t>
  </si>
  <si>
    <t>支出合计</t>
  </si>
  <si>
    <t>预算05表</t>
  </si>
  <si>
    <t>2021年一般公共预算支出情况表</t>
  </si>
  <si>
    <t xml:space="preserve"> 部门名称：</t>
  </si>
  <si>
    <t xml:space="preserve"> 单位代码</t>
  </si>
  <si>
    <t>预算06表</t>
  </si>
  <si>
    <t>2021年支出预算分类汇总表（按支出经济分类）</t>
  </si>
  <si>
    <t xml:space="preserve"> 部门名称：  伊川县市场监督管理局</t>
  </si>
  <si>
    <t xml:space="preserve">部门预算经济分类  </t>
  </si>
  <si>
    <t xml:space="preserve">政府预算经济分类  </t>
  </si>
  <si>
    <t>科目名称</t>
  </si>
  <si>
    <t>301</t>
  </si>
  <si>
    <t>基本工资</t>
  </si>
  <si>
    <t>501</t>
  </si>
  <si>
    <t>工资奖金津补贴</t>
  </si>
  <si>
    <t>津贴补贴</t>
  </si>
  <si>
    <t>07</t>
  </si>
  <si>
    <t>绩效工资</t>
  </si>
  <si>
    <t>其他工资福利支出</t>
  </si>
  <si>
    <t>离休费</t>
  </si>
  <si>
    <t>离退休费</t>
  </si>
  <si>
    <t>其他对个人和家庭的补助</t>
  </si>
  <si>
    <t>办公费</t>
  </si>
  <si>
    <t>办公经费</t>
  </si>
  <si>
    <t>预算07表</t>
  </si>
  <si>
    <t>2021年一般公共预算“三公”经费支出情况表</t>
  </si>
  <si>
    <t>部门名称:</t>
  </si>
  <si>
    <t>项目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</si>
  <si>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</si>
  <si>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</si>
  <si>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</si>
  <si>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</si>
  <si>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</si>
  <si>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</si>
  <si>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</si>
  <si>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</si>
  <si>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</si>
  <si>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</si>
  <si>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</si>
  <si>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</si>
  <si>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</si>
  <si>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部门(单位)整体绩效目标表</t>
  </si>
  <si>
    <t xml:space="preserve">（2021年度）  </t>
  </si>
  <si>
    <t xml:space="preserve">部门（单位）名称  </t>
  </si>
  <si>
    <t>年度履职目标</t>
  </si>
  <si>
    <t>年度主要任务</t>
  </si>
  <si>
    <t>任务名称</t>
  </si>
  <si>
    <t>主要内容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</si>
  <si>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</si>
  <si>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</si>
  <si>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</si>
  <si>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</si>
  <si>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</si>
  <si>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</si>
  <si>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</si>
  <si>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</si>
  <si>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</si>
  <si>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</si>
  <si>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</si>
  <si>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</si>
  <si>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</si>
  <si>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投入管理指标  </t>
  </si>
  <si>
    <t xml:space="preserve">工作目标管理  </t>
  </si>
  <si>
    <t xml:space="preserve">预算和财务管理  </t>
  </si>
  <si>
    <t xml:space="preserve">绩效管理  </t>
  </si>
  <si>
    <t xml:space="preserve">产出指标  </t>
  </si>
  <si>
    <t>重点工作任务完成</t>
  </si>
  <si>
    <t>履职目标实现</t>
  </si>
  <si>
    <t xml:space="preserve">效益指标  </t>
  </si>
  <si>
    <t>履职效益</t>
  </si>
  <si>
    <t>满意度</t>
  </si>
  <si>
    <t>预算11表</t>
  </si>
  <si>
    <t>2021年度县级部门预算项目绩效目标表</t>
  </si>
  <si>
    <t>单位编码(项目编码)</t>
  </si>
  <si>
    <t>项目单位(项目名称)</t>
  </si>
  <si>
    <t>项目金额（万元）</t>
  </si>
  <si>
    <t>绩效目标</t>
  </si>
  <si>
    <t xml:space="preserve">满意度指标  </t>
  </si>
  <si>
    <t>资金总额</t>
  </si>
  <si>
    <t>财政性资金</t>
  </si>
  <si>
    <t>其他资金</t>
  </si>
  <si>
    <t>抽检监测项目数量完成率</t>
  </si>
  <si>
    <t>≥98%</t>
  </si>
  <si>
    <t>对经营不合格商品的经营者处理率</t>
  </si>
  <si>
    <t>≥95%</t>
  </si>
  <si>
    <t>公众对商品经营监管满意度</t>
  </si>
  <si>
    <t>≥85%</t>
  </si>
  <si>
    <t>商品安全事故的发生</t>
  </si>
  <si>
    <t>逐年降低</t>
  </si>
  <si>
    <t>广大人民群众的商品安全意识</t>
  </si>
  <si>
    <t>逐步提高</t>
  </si>
  <si>
    <t>公众商品经营知识知晓率</t>
  </si>
  <si>
    <t>市场监管工作经费</t>
  </si>
  <si>
    <t>商品抽检不合格商品处置率</t>
  </si>
  <si>
    <t>商品报告单位报告意识及公众认知度</t>
  </si>
  <si>
    <t>完成工作任务</t>
  </si>
  <si>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月底</t>
    </r>
  </si>
  <si>
    <t>监管队伍执法能力和监管能力</t>
  </si>
  <si>
    <t>商品抽样检验工作成本</t>
  </si>
  <si>
    <t>逐步降低</t>
  </si>
  <si>
    <t>监管队伍整体素质</t>
  </si>
  <si>
    <t>食品安全监测样本量</t>
  </si>
  <si>
    <t>≥3份/千人/年</t>
  </si>
  <si>
    <t>推动政府落实管理责任,加大监管力度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</si>
</sst>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#,##0.00_);[Red]\(#,##0.00\)"/>
    <numFmt numFmtId="178" formatCode="0.00_ "/>
    <numFmt numFmtId="179" formatCode="#,##0.0"/>
  </numFmts>
  <fonts count="45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10"/>
      <name val="Arial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b/>
      <sz val="12"/>
      <name val="SimSun"/>
      <charset val="134"/>
    </font>
    <font>
      <sz val="9"/>
      <color indexed="8"/>
      <name val="仿宋_GB2312"/>
      <charset val="134"/>
    </font>
    <font>
      <sz val="9"/>
      <color rgb="FF000000"/>
      <name val="仿宋_GB2312"/>
      <charset val="134"/>
    </font>
    <font>
      <sz val="9"/>
      <color indexed="8"/>
      <name val="仿宋_GB2312"/>
      <charset val="134"/>
    </font>
    <font>
      <sz val="9"/>
      <name val="仿宋_GB2312"/>
      <charset val="134"/>
    </font>
    <font>
      <sz val="8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仿宋_GB2312"/>
      <charset val="134"/>
    </font>
    <font>
      <sz val="11"/>
      <color rgb="FF000000"/>
      <name val="SimSun"/>
      <charset val="134"/>
    </font>
    <font>
      <sz val="11"/>
      <color indexed="8"/>
      <name val="Times New Roman"/>
      <charset val="134"/>
    </font>
    <font>
      <sz val="11"/>
      <name val="仿宋_GB2312"/>
      <charset val="134"/>
    </font>
    <font>
      <sz val="11"/>
      <color rgb="FF000000"/>
      <name val="Arial"/>
      <charset val="134"/>
    </font>
    <font>
      <b/>
      <sz val="9"/>
      <name val="SimSun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indexed="8"/>
      <name val="宋体"/>
      <charset val="1"/>
      <scheme val="minor"/>
    </font>
    <font>
      <sz val="19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6" fillId="15" borderId="22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7" borderId="25" applyNumberFormat="0" applyFon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4" fillId="14" borderId="23" applyNumberFormat="0" applyAlignment="0" applyProtection="0">
      <alignment vertical="center"/>
    </xf>
    <xf numFmtId="0" fontId="44" fillId="0" borderId="0">
      <alignment vertical="center"/>
    </xf>
    <xf numFmtId="0" fontId="33" fillId="14" borderId="22" applyNumberFormat="0" applyAlignment="0" applyProtection="0">
      <alignment vertical="center"/>
    </xf>
    <xf numFmtId="0" fontId="42" fillId="33" borderId="26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</cellStyleXfs>
  <cellXfs count="90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9" fontId="15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9" fontId="19" fillId="0" borderId="14" xfId="25" applyNumberFormat="1" applyFont="1" applyFill="1" applyBorder="1" applyAlignment="1">
      <alignment horizontal="left" vertical="center" wrapText="1"/>
    </xf>
    <xf numFmtId="176" fontId="20" fillId="0" borderId="14" xfId="0" applyNumberFormat="1" applyFont="1" applyFill="1" applyBorder="1" applyAlignment="1" applyProtection="1">
      <alignment vertical="center"/>
    </xf>
    <xf numFmtId="4" fontId="2" fillId="0" borderId="15" xfId="0" applyNumberFormat="1" applyFont="1" applyBorder="1" applyAlignment="1">
      <alignment horizontal="right" vertical="center" wrapText="1"/>
    </xf>
    <xf numFmtId="49" fontId="19" fillId="0" borderId="1" xfId="25" applyNumberFormat="1" applyFont="1" applyFill="1" applyBorder="1" applyAlignment="1">
      <alignment horizontal="left" vertical="center" wrapText="1"/>
    </xf>
    <xf numFmtId="176" fontId="20" fillId="0" borderId="1" xfId="0" applyNumberFormat="1" applyFont="1" applyFill="1" applyBorder="1" applyAlignment="1" applyProtection="1">
      <alignment vertical="center"/>
    </xf>
    <xf numFmtId="0" fontId="19" fillId="0" borderId="1" xfId="25" applyFont="1" applyFill="1" applyBorder="1">
      <alignment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right" vertical="center" wrapText="1"/>
    </xf>
    <xf numFmtId="49" fontId="21" fillId="0" borderId="17" xfId="0" applyNumberFormat="1" applyFont="1" applyFill="1" applyBorder="1" applyAlignment="1" applyProtection="1">
      <alignment vertical="center"/>
    </xf>
    <xf numFmtId="49" fontId="20" fillId="0" borderId="17" xfId="0" applyNumberFormat="1" applyFont="1" applyFill="1" applyBorder="1" applyAlignment="1" applyProtection="1">
      <alignment horizontal="center" vertical="center"/>
    </xf>
    <xf numFmtId="49" fontId="20" fillId="0" borderId="17" xfId="0" applyNumberFormat="1" applyFont="1" applyFill="1" applyBorder="1" applyAlignment="1" applyProtection="1">
      <alignment horizontal="left" vertical="center"/>
    </xf>
    <xf numFmtId="14" fontId="20" fillId="0" borderId="1" xfId="0" applyNumberFormat="1" applyFont="1" applyFill="1" applyBorder="1" applyAlignment="1" applyProtection="1">
      <alignment vertical="center"/>
    </xf>
    <xf numFmtId="177" fontId="21" fillId="0" borderId="1" xfId="39" applyNumberFormat="1" applyFont="1" applyFill="1" applyBorder="1" applyAlignment="1">
      <alignment horizontal="right" vertical="center" wrapText="1"/>
    </xf>
    <xf numFmtId="49" fontId="21" fillId="0" borderId="1" xfId="0" applyNumberFormat="1" applyFont="1" applyFill="1" applyBorder="1" applyAlignment="1" applyProtection="1">
      <alignment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left" vertical="center"/>
    </xf>
    <xf numFmtId="49" fontId="21" fillId="0" borderId="18" xfId="0" applyNumberFormat="1" applyFont="1" applyFill="1" applyBorder="1" applyAlignment="1" applyProtection="1">
      <alignment vertical="center"/>
    </xf>
    <xf numFmtId="49" fontId="20" fillId="0" borderId="18" xfId="0" applyNumberFormat="1" applyFont="1" applyFill="1" applyBorder="1" applyAlignment="1" applyProtection="1">
      <alignment horizontal="center" vertical="center"/>
    </xf>
    <xf numFmtId="49" fontId="20" fillId="0" borderId="18" xfId="0" applyNumberFormat="1" applyFont="1" applyFill="1" applyBorder="1" applyAlignment="1" applyProtection="1">
      <alignment horizontal="left" vertical="center"/>
    </xf>
    <xf numFmtId="14" fontId="20" fillId="0" borderId="14" xfId="0" applyNumberFormat="1" applyFont="1" applyFill="1" applyBorder="1" applyAlignment="1" applyProtection="1">
      <alignment vertical="center"/>
    </xf>
    <xf numFmtId="49" fontId="21" fillId="0" borderId="17" xfId="0" applyNumberFormat="1" applyFont="1" applyFill="1" applyBorder="1" applyAlignment="1" applyProtection="1">
      <alignment horizontal="center" vertical="center"/>
    </xf>
    <xf numFmtId="4" fontId="20" fillId="0" borderId="17" xfId="0" applyNumberFormat="1" applyFont="1" applyFill="1" applyBorder="1" applyAlignment="1" applyProtection="1">
      <alignment horizontal="right" vertical="center"/>
    </xf>
    <xf numFmtId="4" fontId="20" fillId="0" borderId="1" xfId="0" applyNumberFormat="1" applyFont="1" applyFill="1" applyBorder="1" applyAlignment="1" applyProtection="1">
      <alignment horizontal="right" vertical="center"/>
    </xf>
    <xf numFmtId="4" fontId="20" fillId="0" borderId="18" xfId="0" applyNumberFormat="1" applyFont="1" applyFill="1" applyBorder="1" applyAlignment="1" applyProtection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22" fillId="0" borderId="1" xfId="0" applyFont="1" applyBorder="1" applyAlignment="1">
      <alignment horizontal="right" vertical="center"/>
    </xf>
    <xf numFmtId="178" fontId="22" fillId="0" borderId="1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center" vertical="center" wrapText="1"/>
    </xf>
    <xf numFmtId="178" fontId="22" fillId="0" borderId="1" xfId="0" applyNumberFormat="1" applyFont="1" applyBorder="1">
      <alignment vertical="center"/>
    </xf>
    <xf numFmtId="0" fontId="23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179" fontId="2" fillId="0" borderId="3" xfId="0" applyNumberFormat="1" applyFont="1" applyBorder="1" applyAlignment="1">
      <alignment horizontal="right" vertical="center" wrapText="1"/>
    </xf>
    <xf numFmtId="179" fontId="2" fillId="0" borderId="3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64242C78E6F6009AE0530A08AF09009A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_439B6CFEF4310134E0530A0804CB25FB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opLeftCell="A2" workbookViewId="0">
      <selection activeCell="F5" sqref="$A5:$XFD24"/>
    </sheetView>
  </sheetViews>
  <sheetFormatPr defaultColWidth="10" defaultRowHeight="13.5"/>
  <cols>
    <col min="1" max="1" width="2.44166666666667" customWidth="1"/>
    <col min="2" max="2" width="19.125" customWidth="1"/>
    <col min="3" max="3" width="9" customWidth="1"/>
    <col min="4" max="4" width="21.875" customWidth="1"/>
    <col min="5" max="5" width="7.5" customWidth="1"/>
    <col min="6" max="6" width="9.875" customWidth="1"/>
    <col min="7" max="7" width="9.76666666666667" customWidth="1"/>
    <col min="8" max="8" width="6.875" customWidth="1"/>
    <col min="9" max="9" width="7.125" customWidth="1"/>
    <col min="10" max="11" width="9.76666666666667" customWidth="1"/>
    <col min="12" max="12" width="7" customWidth="1"/>
    <col min="13" max="13" width="8.125" customWidth="1"/>
    <col min="14" max="14" width="7.75" customWidth="1"/>
    <col min="15" max="21" width="9.76666666666667" customWidth="1"/>
  </cols>
  <sheetData>
    <row r="1" ht="14.3" customHeight="1" spans="1:17">
      <c r="A1" s="35"/>
      <c r="C1" s="35"/>
      <c r="O1" s="16" t="s">
        <v>0</v>
      </c>
      <c r="P1" s="16"/>
      <c r="Q1" s="16"/>
    </row>
    <row r="2" ht="27.85" customHeight="1" spans="1:17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ht="13.25" customHeight="1" spans="1:17">
      <c r="A3" s="50" t="s">
        <v>2</v>
      </c>
      <c r="B3" s="50"/>
      <c r="C3" s="35" t="s">
        <v>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6" t="s">
        <v>4</v>
      </c>
    </row>
    <row r="4" ht="14.3" customHeight="1" spans="1:17">
      <c r="A4" s="12" t="s">
        <v>5</v>
      </c>
      <c r="B4" s="12"/>
      <c r="C4" s="12"/>
      <c r="D4" s="12" t="s">
        <v>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ht="21" customHeight="1" spans="1:17">
      <c r="A5" s="12" t="s">
        <v>7</v>
      </c>
      <c r="B5" s="12"/>
      <c r="C5" s="12" t="s">
        <v>8</v>
      </c>
      <c r="D5" s="12" t="s">
        <v>9</v>
      </c>
      <c r="E5" s="12" t="s">
        <v>10</v>
      </c>
      <c r="F5" s="12" t="s">
        <v>11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ht="21" customHeight="1" spans="1:17">
      <c r="A6" s="12"/>
      <c r="B6" s="12"/>
      <c r="C6" s="12"/>
      <c r="D6" s="12"/>
      <c r="E6" s="12"/>
      <c r="F6" s="12" t="s">
        <v>12</v>
      </c>
      <c r="G6" s="12"/>
      <c r="H6" s="12"/>
      <c r="I6" s="12"/>
      <c r="J6" s="12"/>
      <c r="K6" s="12"/>
      <c r="L6" s="12" t="s">
        <v>13</v>
      </c>
      <c r="M6" s="12" t="s">
        <v>14</v>
      </c>
      <c r="N6" s="12" t="s">
        <v>15</v>
      </c>
      <c r="O6" s="12" t="s">
        <v>16</v>
      </c>
      <c r="P6" s="12" t="s">
        <v>17</v>
      </c>
      <c r="Q6" s="12" t="s">
        <v>18</v>
      </c>
    </row>
    <row r="7" ht="21" customHeight="1" spans="1:17">
      <c r="A7" s="12"/>
      <c r="B7" s="12"/>
      <c r="C7" s="12"/>
      <c r="D7" s="12"/>
      <c r="E7" s="12"/>
      <c r="F7" s="12" t="s">
        <v>19</v>
      </c>
      <c r="G7" s="12" t="s">
        <v>20</v>
      </c>
      <c r="H7" s="12" t="s">
        <v>21</v>
      </c>
      <c r="I7" s="12" t="s">
        <v>22</v>
      </c>
      <c r="J7" s="12" t="s">
        <v>23</v>
      </c>
      <c r="K7" s="14" t="s">
        <v>24</v>
      </c>
      <c r="L7" s="12"/>
      <c r="M7" s="12"/>
      <c r="N7" s="12"/>
      <c r="O7" s="12"/>
      <c r="P7" s="12"/>
      <c r="Q7" s="12"/>
    </row>
    <row r="8" ht="21" customHeight="1" spans="1:17">
      <c r="A8" s="12" t="s">
        <v>12</v>
      </c>
      <c r="B8" s="12" t="s">
        <v>25</v>
      </c>
      <c r="C8" s="52"/>
      <c r="D8" s="11" t="s">
        <v>26</v>
      </c>
      <c r="E8" s="77">
        <f>E9+E10+E11</f>
        <v>1822.6597</v>
      </c>
      <c r="F8" s="13">
        <f>F9+F10+F11+F12</f>
        <v>1156.37</v>
      </c>
      <c r="G8" s="13">
        <f>G9+G10+G11+G12</f>
        <v>1156.37</v>
      </c>
      <c r="H8" s="52"/>
      <c r="I8" s="52"/>
      <c r="J8" s="52"/>
      <c r="K8" s="52"/>
      <c r="L8" s="52"/>
      <c r="M8" s="52"/>
      <c r="N8" s="52"/>
      <c r="O8" s="52">
        <v>666.29</v>
      </c>
      <c r="P8" s="52"/>
      <c r="Q8" s="52"/>
    </row>
    <row r="9" ht="21" customHeight="1" spans="1:17">
      <c r="A9" s="12"/>
      <c r="B9" s="11" t="s">
        <v>27</v>
      </c>
      <c r="C9" s="52">
        <v>1302.3677</v>
      </c>
      <c r="D9" s="11" t="s">
        <v>28</v>
      </c>
      <c r="E9" s="77">
        <v>1682.244</v>
      </c>
      <c r="F9" s="13">
        <v>1125.3</v>
      </c>
      <c r="G9" s="13">
        <v>1125.3</v>
      </c>
      <c r="H9" s="52"/>
      <c r="I9" s="52"/>
      <c r="J9" s="52"/>
      <c r="K9" s="52"/>
      <c r="L9" s="52"/>
      <c r="M9" s="52"/>
      <c r="N9" s="52"/>
      <c r="O9" s="52">
        <v>556.94</v>
      </c>
      <c r="P9" s="52"/>
      <c r="Q9" s="52"/>
    </row>
    <row r="10" ht="21" customHeight="1" spans="1:17">
      <c r="A10" s="12"/>
      <c r="B10" s="11" t="s">
        <v>21</v>
      </c>
      <c r="C10" s="52"/>
      <c r="D10" s="11" t="s">
        <v>29</v>
      </c>
      <c r="E10" s="77"/>
      <c r="F10" s="13"/>
      <c r="G10" s="13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ht="21" customHeight="1" spans="1:17">
      <c r="A11" s="12"/>
      <c r="B11" s="11" t="s">
        <v>22</v>
      </c>
      <c r="C11" s="52"/>
      <c r="D11" s="11" t="s">
        <v>30</v>
      </c>
      <c r="E11" s="78">
        <v>140.4157</v>
      </c>
      <c r="F11" s="13">
        <v>31.07</v>
      </c>
      <c r="G11" s="13">
        <v>31.07</v>
      </c>
      <c r="H11" s="52"/>
      <c r="I11" s="52"/>
      <c r="J11" s="52"/>
      <c r="K11" s="52"/>
      <c r="L11" s="52"/>
      <c r="M11" s="52"/>
      <c r="N11" s="52"/>
      <c r="O11" s="52">
        <v>109.35</v>
      </c>
      <c r="P11" s="52"/>
      <c r="Q11" s="52"/>
    </row>
    <row r="12" ht="21" customHeight="1" spans="1:17">
      <c r="A12" s="12"/>
      <c r="B12" s="11" t="s">
        <v>23</v>
      </c>
      <c r="C12" s="52"/>
      <c r="D12" s="11" t="s">
        <v>31</v>
      </c>
      <c r="E12" s="13"/>
      <c r="F12" s="13"/>
      <c r="G12" s="13"/>
      <c r="H12" s="52"/>
      <c r="I12" s="52"/>
      <c r="J12" s="52"/>
      <c r="K12" s="52"/>
      <c r="L12" s="52"/>
      <c r="M12" s="52"/>
      <c r="N12" s="52"/>
      <c r="O12" s="52"/>
      <c r="P12" s="52"/>
      <c r="Q12" s="52"/>
    </row>
    <row r="13" ht="21" customHeight="1" spans="1:17">
      <c r="A13" s="12"/>
      <c r="B13" s="14" t="s">
        <v>24</v>
      </c>
      <c r="C13" s="52"/>
      <c r="D13" s="11" t="s">
        <v>32</v>
      </c>
      <c r="E13" s="77">
        <f>E14</f>
        <v>621.1</v>
      </c>
      <c r="F13" s="13">
        <f>F14</f>
        <v>146</v>
      </c>
      <c r="G13" s="13">
        <f>G14</f>
        <v>146</v>
      </c>
      <c r="H13" s="52"/>
      <c r="I13" s="52"/>
      <c r="J13" s="52"/>
      <c r="K13" s="52"/>
      <c r="L13" s="52"/>
      <c r="M13" s="52"/>
      <c r="N13" s="52"/>
      <c r="O13" s="52">
        <v>475.1</v>
      </c>
      <c r="P13" s="52"/>
      <c r="Q13" s="52"/>
    </row>
    <row r="14" ht="21" customHeight="1" spans="1:17">
      <c r="A14" s="14" t="s">
        <v>13</v>
      </c>
      <c r="B14" s="14"/>
      <c r="C14" s="52"/>
      <c r="D14" s="14" t="s">
        <v>33</v>
      </c>
      <c r="E14" s="77">
        <v>621.1</v>
      </c>
      <c r="F14" s="13">
        <v>146</v>
      </c>
      <c r="G14" s="13">
        <v>146</v>
      </c>
      <c r="H14" s="52"/>
      <c r="I14" s="52"/>
      <c r="J14" s="52"/>
      <c r="K14" s="52"/>
      <c r="L14" s="52"/>
      <c r="M14" s="52"/>
      <c r="N14" s="52"/>
      <c r="O14" s="52">
        <v>475.1</v>
      </c>
      <c r="P14" s="52"/>
      <c r="Q14" s="52"/>
    </row>
    <row r="15" ht="21" customHeight="1" spans="1:17">
      <c r="A15" s="11" t="s">
        <v>14</v>
      </c>
      <c r="B15" s="11"/>
      <c r="C15" s="52"/>
      <c r="D15" s="14" t="s">
        <v>34</v>
      </c>
      <c r="E15" s="13"/>
      <c r="F15" s="13"/>
      <c r="G15" s="13"/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ht="21" customHeight="1" spans="1:17">
      <c r="A16" s="14" t="s">
        <v>15</v>
      </c>
      <c r="B16" s="14"/>
      <c r="C16" s="52"/>
      <c r="D16" s="11" t="s">
        <v>35</v>
      </c>
      <c r="E16" s="13"/>
      <c r="F16" s="13"/>
      <c r="G16" s="13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ht="21" customHeight="1" spans="1:17">
      <c r="A17" s="14"/>
      <c r="B17" s="14"/>
      <c r="C17" s="52"/>
      <c r="D17" s="11" t="s">
        <v>36</v>
      </c>
      <c r="E17" s="13"/>
      <c r="F17" s="13"/>
      <c r="G17" s="13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ht="21" customHeight="1" spans="1:17">
      <c r="A18" s="14" t="s">
        <v>16</v>
      </c>
      <c r="B18" s="14"/>
      <c r="C18" s="52">
        <v>1141.392</v>
      </c>
      <c r="D18" s="11" t="s">
        <v>37</v>
      </c>
      <c r="E18" s="13"/>
      <c r="F18" s="13"/>
      <c r="G18" s="13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ht="21" customHeight="1" spans="1:17">
      <c r="A19" s="14"/>
      <c r="B19" s="14"/>
      <c r="C19" s="52"/>
      <c r="D19" s="11" t="s">
        <v>38</v>
      </c>
      <c r="E19" s="13"/>
      <c r="F19" s="13"/>
      <c r="G19" s="13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ht="21" customHeight="1" spans="1:17">
      <c r="A20" s="14"/>
      <c r="B20" s="14"/>
      <c r="C20" s="52"/>
      <c r="D20" s="11" t="s">
        <v>39</v>
      </c>
      <c r="E20" s="13"/>
      <c r="F20" s="13"/>
      <c r="G20" s="13"/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ht="21" customHeight="1" spans="1:17">
      <c r="A21" s="14" t="s">
        <v>18</v>
      </c>
      <c r="B21" s="14"/>
      <c r="C21" s="52"/>
      <c r="D21" s="14"/>
      <c r="E21" s="87"/>
      <c r="F21" s="87"/>
      <c r="G21" s="87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ht="21" customHeight="1" spans="1:17">
      <c r="A22" s="12" t="s">
        <v>40</v>
      </c>
      <c r="B22" s="12"/>
      <c r="C22" s="52">
        <v>2443.7597</v>
      </c>
      <c r="D22" s="14"/>
      <c r="E22" s="88"/>
      <c r="F22" s="88"/>
      <c r="G22" s="88"/>
      <c r="H22" s="89"/>
      <c r="I22" s="89"/>
      <c r="J22" s="89"/>
      <c r="K22" s="14"/>
      <c r="L22" s="89"/>
      <c r="M22" s="89"/>
      <c r="N22" s="89"/>
      <c r="O22" s="89"/>
      <c r="P22" s="89"/>
      <c r="Q22" s="89"/>
    </row>
    <row r="23" ht="21" customHeight="1" spans="1:17">
      <c r="A23" s="14" t="s">
        <v>41</v>
      </c>
      <c r="B23" s="14"/>
      <c r="C23" s="52"/>
      <c r="D23" s="14" t="s">
        <v>42</v>
      </c>
      <c r="E23" s="88"/>
      <c r="F23" s="88"/>
      <c r="G23" s="88"/>
      <c r="H23" s="89"/>
      <c r="I23" s="89"/>
      <c r="J23" s="89"/>
      <c r="K23" s="14"/>
      <c r="L23" s="89"/>
      <c r="M23" s="89"/>
      <c r="N23" s="89"/>
      <c r="O23" s="89"/>
      <c r="P23" s="89"/>
      <c r="Q23" s="89"/>
    </row>
    <row r="24" ht="21" customHeight="1" spans="1:17">
      <c r="A24" s="12" t="s">
        <v>43</v>
      </c>
      <c r="B24" s="12"/>
      <c r="C24" s="52">
        <v>2443.7597</v>
      </c>
      <c r="D24" s="12" t="s">
        <v>44</v>
      </c>
      <c r="E24" s="13">
        <f>E13+E8</f>
        <v>2443.7597</v>
      </c>
      <c r="F24" s="13">
        <f>F13+F8</f>
        <v>1302.37</v>
      </c>
      <c r="G24" s="13">
        <f>G13+G8</f>
        <v>1302.37</v>
      </c>
      <c r="H24" s="52"/>
      <c r="I24" s="52"/>
      <c r="J24" s="52"/>
      <c r="K24" s="52"/>
      <c r="L24" s="52"/>
      <c r="M24" s="52"/>
      <c r="N24" s="52"/>
      <c r="O24" s="52">
        <v>1141.39</v>
      </c>
      <c r="P24" s="52"/>
      <c r="Q24" s="52"/>
    </row>
  </sheetData>
  <mergeCells count="29">
    <mergeCell ref="O1:Q1"/>
    <mergeCell ref="A2:Q2"/>
    <mergeCell ref="A3:B3"/>
    <mergeCell ref="C3:P3"/>
    <mergeCell ref="A4:C4"/>
    <mergeCell ref="D4:Q4"/>
    <mergeCell ref="F5:Q5"/>
    <mergeCell ref="F6:K6"/>
    <mergeCell ref="A14:B14"/>
    <mergeCell ref="A15:B15"/>
    <mergeCell ref="A21:B21"/>
    <mergeCell ref="A22:B22"/>
    <mergeCell ref="A23:B23"/>
    <mergeCell ref="A24:B24"/>
    <mergeCell ref="A8:A13"/>
    <mergeCell ref="C5:C7"/>
    <mergeCell ref="C16:C17"/>
    <mergeCell ref="C18:C20"/>
    <mergeCell ref="D5:D7"/>
    <mergeCell ref="E5:E7"/>
    <mergeCell ref="L6:L7"/>
    <mergeCell ref="M6:M7"/>
    <mergeCell ref="N6:N7"/>
    <mergeCell ref="O6:O7"/>
    <mergeCell ref="P6:P7"/>
    <mergeCell ref="Q6:Q7"/>
    <mergeCell ref="A5:B7"/>
    <mergeCell ref="A16:B17"/>
    <mergeCell ref="A18:B20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workbookViewId="0">
      <selection activeCell="I47" sqref="I47"/>
    </sheetView>
  </sheetViews>
  <sheetFormatPr defaultColWidth="10" defaultRowHeight="13.5" outlineLevelCol="7"/>
  <cols>
    <col min="1" max="1" width="13.75" customWidth="1"/>
    <col min="2" max="2" width="14" customWidth="1"/>
    <col min="3" max="3" width="24.5" customWidth="1"/>
    <col min="4" max="4" width="11.625" customWidth="1"/>
    <col min="5" max="5" width="13.875" customWidth="1"/>
    <col min="6" max="6" width="11" customWidth="1"/>
    <col min="7" max="7" width="38.625" customWidth="1"/>
    <col min="8" max="10" width="9.76666666666667" customWidth="1"/>
  </cols>
  <sheetData>
    <row r="1" ht="14.3" customHeight="1" spans="7:7">
      <c r="G1" s="16" t="s">
        <v>174</v>
      </c>
    </row>
    <row r="2" ht="28.45" customHeight="1" spans="1:7">
      <c r="A2" s="1" t="s">
        <v>175</v>
      </c>
      <c r="B2" s="1"/>
      <c r="C2" s="1"/>
      <c r="D2" s="1"/>
      <c r="E2" s="1"/>
      <c r="F2" s="1"/>
      <c r="G2" s="1"/>
    </row>
    <row r="3" ht="14.3" customHeight="1" spans="1:7">
      <c r="A3" s="18" t="s">
        <v>176</v>
      </c>
      <c r="B3" s="18"/>
      <c r="C3" s="18"/>
      <c r="D3" s="18"/>
      <c r="E3" s="18"/>
      <c r="F3" s="18"/>
      <c r="G3" s="18"/>
    </row>
    <row r="4" ht="14.3" customHeight="1" spans="1:7">
      <c r="A4" s="19" t="s">
        <v>177</v>
      </c>
      <c r="B4" s="19"/>
      <c r="C4" s="20" t="s">
        <v>3</v>
      </c>
      <c r="D4" s="20"/>
      <c r="E4" s="20"/>
      <c r="F4" s="20"/>
      <c r="G4" s="20"/>
    </row>
    <row r="5" ht="87" customHeight="1" spans="1:7">
      <c r="A5" s="2" t="s">
        <v>178</v>
      </c>
      <c r="B5" s="3"/>
      <c r="C5" s="3"/>
      <c r="D5" s="3"/>
      <c r="E5" s="3"/>
      <c r="F5" s="3"/>
      <c r="G5" s="3"/>
    </row>
    <row r="6" ht="15" customHeight="1" spans="1:7">
      <c r="A6" s="2" t="s">
        <v>179</v>
      </c>
      <c r="B6" s="2" t="s">
        <v>180</v>
      </c>
      <c r="C6" s="2"/>
      <c r="D6" s="2"/>
      <c r="E6" s="2" t="s">
        <v>181</v>
      </c>
      <c r="F6" s="2"/>
      <c r="G6" s="2"/>
    </row>
    <row r="7" ht="15" customHeight="1" spans="1:7">
      <c r="A7" s="2"/>
      <c r="B7" s="21"/>
      <c r="C7" s="22"/>
      <c r="D7" s="23"/>
      <c r="E7" s="24"/>
      <c r="F7" s="25"/>
      <c r="G7" s="26"/>
    </row>
    <row r="8" ht="15" customHeight="1" spans="1:8">
      <c r="A8" s="2"/>
      <c r="B8" s="21"/>
      <c r="C8" s="22"/>
      <c r="D8" s="23"/>
      <c r="E8" s="27"/>
      <c r="F8" s="28"/>
      <c r="G8" s="29"/>
      <c r="H8" s="30"/>
    </row>
    <row r="9" ht="15" customHeight="1" spans="1:8">
      <c r="A9" s="2"/>
      <c r="B9" s="21"/>
      <c r="C9" s="22"/>
      <c r="D9" s="22"/>
      <c r="E9" s="31"/>
      <c r="F9" s="32"/>
      <c r="G9" s="32"/>
      <c r="H9" s="33"/>
    </row>
    <row r="10" ht="15" customHeight="1" spans="1:8">
      <c r="A10" s="2"/>
      <c r="B10" s="21"/>
      <c r="C10" s="22"/>
      <c r="D10" s="22"/>
      <c r="E10" s="34"/>
      <c r="F10" s="34"/>
      <c r="G10" s="34"/>
      <c r="H10" s="35"/>
    </row>
    <row r="11" ht="15" customHeight="1" spans="1:8">
      <c r="A11" s="2"/>
      <c r="B11" s="21"/>
      <c r="C11" s="22"/>
      <c r="D11" s="23"/>
      <c r="E11" s="36"/>
      <c r="F11" s="37"/>
      <c r="G11" s="38"/>
      <c r="H11" s="30"/>
    </row>
    <row r="12" ht="15" customHeight="1" spans="1:8">
      <c r="A12" s="2"/>
      <c r="B12" s="21"/>
      <c r="C12" s="22"/>
      <c r="D12" s="23"/>
      <c r="E12" s="24"/>
      <c r="F12" s="25"/>
      <c r="G12" s="26"/>
      <c r="H12" s="30"/>
    </row>
    <row r="13" ht="15" customHeight="1" spans="1:8">
      <c r="A13" s="2"/>
      <c r="B13" s="21"/>
      <c r="C13" s="22"/>
      <c r="D13" s="23"/>
      <c r="E13" s="24"/>
      <c r="F13" s="39"/>
      <c r="G13" s="40"/>
      <c r="H13" s="30"/>
    </row>
    <row r="14" ht="15" customHeight="1" spans="1:8">
      <c r="A14" s="2"/>
      <c r="B14" s="21"/>
      <c r="C14" s="22"/>
      <c r="D14" s="23"/>
      <c r="E14" s="24"/>
      <c r="F14" s="25"/>
      <c r="G14" s="26"/>
      <c r="H14" s="30"/>
    </row>
    <row r="15" ht="15" customHeight="1" spans="1:8">
      <c r="A15" s="2"/>
      <c r="B15" s="21"/>
      <c r="C15" s="22"/>
      <c r="D15" s="23"/>
      <c r="E15" s="24"/>
      <c r="F15" s="25"/>
      <c r="G15" s="26"/>
      <c r="H15" s="30"/>
    </row>
    <row r="16" ht="15" customHeight="1" spans="1:8">
      <c r="A16" s="2"/>
      <c r="B16" s="21"/>
      <c r="C16" s="22"/>
      <c r="D16" s="23"/>
      <c r="E16" s="24"/>
      <c r="F16" s="25"/>
      <c r="G16" s="26"/>
      <c r="H16" s="30"/>
    </row>
    <row r="17" ht="15" customHeight="1" spans="1:8">
      <c r="A17" s="2"/>
      <c r="B17" s="21"/>
      <c r="C17" s="22"/>
      <c r="D17" s="23"/>
      <c r="E17" s="24"/>
      <c r="F17" s="25"/>
      <c r="G17" s="26"/>
      <c r="H17" s="30"/>
    </row>
    <row r="18" ht="15" customHeight="1" spans="1:8">
      <c r="A18" s="2"/>
      <c r="B18" s="21"/>
      <c r="C18" s="22"/>
      <c r="D18" s="23"/>
      <c r="E18" s="21"/>
      <c r="F18" s="22"/>
      <c r="G18" s="23"/>
      <c r="H18" s="30"/>
    </row>
    <row r="19" ht="15" customHeight="1" spans="1:8">
      <c r="A19" s="2"/>
      <c r="B19" s="21"/>
      <c r="C19" s="22"/>
      <c r="D19" s="23"/>
      <c r="E19" s="21"/>
      <c r="F19" s="22"/>
      <c r="G19" s="23"/>
      <c r="H19" s="30"/>
    </row>
    <row r="20" ht="14.3" customHeight="1" spans="1:7">
      <c r="A20" s="2" t="s">
        <v>182</v>
      </c>
      <c r="B20" s="2" t="s">
        <v>183</v>
      </c>
      <c r="C20" s="2"/>
      <c r="D20" s="2"/>
      <c r="E20" s="41"/>
      <c r="F20" s="41"/>
      <c r="G20" s="41"/>
    </row>
    <row r="21" ht="14.3" customHeight="1" spans="1:7">
      <c r="A21" s="2"/>
      <c r="B21" s="5" t="s">
        <v>184</v>
      </c>
      <c r="C21" s="5"/>
      <c r="D21" s="5"/>
      <c r="E21" s="41"/>
      <c r="F21" s="41"/>
      <c r="G21" s="41"/>
    </row>
    <row r="22" ht="14.3" customHeight="1" spans="1:7">
      <c r="A22" s="2"/>
      <c r="B22" s="5" t="s">
        <v>185</v>
      </c>
      <c r="C22" s="5"/>
      <c r="D22" s="5"/>
      <c r="E22" s="41"/>
      <c r="F22" s="41"/>
      <c r="G22" s="41"/>
    </row>
    <row r="23" ht="14.3" customHeight="1" spans="1:7">
      <c r="A23" s="2"/>
      <c r="B23" s="5" t="s">
        <v>186</v>
      </c>
      <c r="C23" s="5"/>
      <c r="D23" s="5"/>
      <c r="E23" s="41"/>
      <c r="F23" s="41"/>
      <c r="G23" s="41"/>
    </row>
    <row r="24" ht="14.3" customHeight="1" spans="1:7">
      <c r="A24" s="2"/>
      <c r="B24" s="5" t="s">
        <v>187</v>
      </c>
      <c r="C24" s="5"/>
      <c r="D24" s="5"/>
      <c r="E24" s="41"/>
      <c r="F24" s="41"/>
      <c r="G24" s="41"/>
    </row>
    <row r="25" ht="23.5" customHeight="1" spans="1:7">
      <c r="A25" s="2" t="s">
        <v>188</v>
      </c>
      <c r="B25" s="2" t="s">
        <v>189</v>
      </c>
      <c r="C25" s="2" t="s">
        <v>190</v>
      </c>
      <c r="D25" s="5" t="s">
        <v>191</v>
      </c>
      <c r="E25" s="2" t="s">
        <v>192</v>
      </c>
      <c r="F25" s="5" t="s">
        <v>193</v>
      </c>
      <c r="G25" s="2" t="s">
        <v>194</v>
      </c>
    </row>
    <row r="26" ht="17" customHeight="1" spans="1:7">
      <c r="A26" s="2" t="s">
        <v>195</v>
      </c>
      <c r="B26" s="2" t="s">
        <v>196</v>
      </c>
      <c r="C26" s="14"/>
      <c r="E26" s="15"/>
      <c r="F26" s="5"/>
      <c r="G26" s="5"/>
    </row>
    <row r="27" ht="17" customHeight="1" spans="1:7">
      <c r="A27" s="2"/>
      <c r="B27" s="2"/>
      <c r="C27" s="2"/>
      <c r="D27" s="5"/>
      <c r="E27" s="5"/>
      <c r="F27" s="5"/>
      <c r="G27" s="5"/>
    </row>
    <row r="28" ht="17" customHeight="1" spans="1:7">
      <c r="A28" s="2"/>
      <c r="B28" s="2"/>
      <c r="C28" s="2"/>
      <c r="D28" s="5"/>
      <c r="E28" s="5"/>
      <c r="F28" s="5"/>
      <c r="G28" s="5"/>
    </row>
    <row r="29" ht="17" customHeight="1" spans="1:7">
      <c r="A29" s="2"/>
      <c r="B29" s="2" t="s">
        <v>197</v>
      </c>
      <c r="C29" s="2"/>
      <c r="D29" s="5"/>
      <c r="E29" s="5"/>
      <c r="F29" s="5"/>
      <c r="G29" s="5"/>
    </row>
    <row r="30" ht="17" customHeight="1" spans="1:7">
      <c r="A30" s="2"/>
      <c r="B30" s="2"/>
      <c r="C30" s="2"/>
      <c r="D30" s="5"/>
      <c r="E30" s="5"/>
      <c r="F30" s="5"/>
      <c r="G30" s="5"/>
    </row>
    <row r="31" ht="17" customHeight="1" spans="1:7">
      <c r="A31" s="2"/>
      <c r="B31" s="2"/>
      <c r="C31" s="2"/>
      <c r="D31" s="5"/>
      <c r="E31" s="5"/>
      <c r="F31" s="5"/>
      <c r="G31" s="5"/>
    </row>
    <row r="32" ht="17" customHeight="1" spans="1:7">
      <c r="A32" s="2"/>
      <c r="B32" s="2"/>
      <c r="C32" s="2"/>
      <c r="D32" s="5"/>
      <c r="E32" s="5"/>
      <c r="F32" s="5"/>
      <c r="G32" s="5"/>
    </row>
    <row r="33" ht="17" customHeight="1" spans="1:7">
      <c r="A33" s="2"/>
      <c r="B33" s="2"/>
      <c r="C33" s="2"/>
      <c r="D33" s="5"/>
      <c r="E33" s="5"/>
      <c r="F33" s="5"/>
      <c r="G33" s="5"/>
    </row>
    <row r="34" ht="17" customHeight="1" spans="1:7">
      <c r="A34" s="2"/>
      <c r="B34" s="2"/>
      <c r="C34" s="2"/>
      <c r="D34" s="5"/>
      <c r="E34" s="5"/>
      <c r="F34" s="5"/>
      <c r="G34" s="5"/>
    </row>
    <row r="35" ht="17" customHeight="1" spans="1:7">
      <c r="A35" s="2"/>
      <c r="B35" s="2"/>
      <c r="C35" s="2"/>
      <c r="D35" s="5"/>
      <c r="E35" s="5"/>
      <c r="F35" s="5"/>
      <c r="G35" s="5"/>
    </row>
    <row r="36" ht="17" customHeight="1" spans="1:7">
      <c r="A36" s="2"/>
      <c r="B36" s="2"/>
      <c r="C36" s="2"/>
      <c r="D36" s="5"/>
      <c r="E36" s="5"/>
      <c r="F36" s="5"/>
      <c r="G36" s="5"/>
    </row>
    <row r="37" ht="17" customHeight="1" spans="1:7">
      <c r="A37" s="2"/>
      <c r="B37" s="2"/>
      <c r="C37" s="2"/>
      <c r="D37" s="5"/>
      <c r="E37" s="5"/>
      <c r="F37" s="5"/>
      <c r="G37" s="5"/>
    </row>
    <row r="38" ht="17" customHeight="1" spans="1:7">
      <c r="A38" s="2"/>
      <c r="B38" s="2"/>
      <c r="C38" s="2"/>
      <c r="D38" s="5"/>
      <c r="E38" s="5"/>
      <c r="F38" s="5"/>
      <c r="G38" s="5"/>
    </row>
    <row r="39" ht="17" customHeight="1" spans="1:7">
      <c r="A39" s="2"/>
      <c r="B39" s="2"/>
      <c r="C39" s="2"/>
      <c r="D39" s="5"/>
      <c r="E39" s="5"/>
      <c r="F39" s="5"/>
      <c r="G39" s="5"/>
    </row>
    <row r="40" ht="17" customHeight="1" spans="1:7">
      <c r="A40" s="2"/>
      <c r="B40" s="2"/>
      <c r="C40" s="2"/>
      <c r="D40" s="5"/>
      <c r="E40" s="5"/>
      <c r="F40" s="5"/>
      <c r="G40" s="5"/>
    </row>
    <row r="41" ht="17" customHeight="1" spans="1:7">
      <c r="A41" s="2"/>
      <c r="B41" s="2" t="s">
        <v>198</v>
      </c>
      <c r="C41" s="2"/>
      <c r="D41" s="5"/>
      <c r="E41" s="5"/>
      <c r="F41" s="5"/>
      <c r="G41" s="5"/>
    </row>
    <row r="42" ht="17" customHeight="1" spans="1:7">
      <c r="A42" s="2"/>
      <c r="B42" s="2"/>
      <c r="C42" s="2"/>
      <c r="D42" s="5"/>
      <c r="E42" s="5"/>
      <c r="F42" s="5"/>
      <c r="G42" s="5"/>
    </row>
    <row r="43" ht="17" customHeight="1" spans="1:7">
      <c r="A43" s="2"/>
      <c r="B43" s="2"/>
      <c r="C43" s="2"/>
      <c r="D43" s="5"/>
      <c r="E43" s="5"/>
      <c r="F43" s="5"/>
      <c r="G43" s="5"/>
    </row>
    <row r="44" ht="17" customHeight="1" spans="1:7">
      <c r="A44" s="2"/>
      <c r="B44" s="2"/>
      <c r="C44" s="2"/>
      <c r="D44" s="5"/>
      <c r="E44" s="5"/>
      <c r="F44" s="5"/>
      <c r="G44" s="5"/>
    </row>
    <row r="45" ht="17" customHeight="1" spans="1:7">
      <c r="A45" s="2" t="s">
        <v>199</v>
      </c>
      <c r="B45" s="2" t="s">
        <v>200</v>
      </c>
      <c r="C45" s="42"/>
      <c r="D45" s="43"/>
      <c r="E45" s="44"/>
      <c r="F45" s="42"/>
      <c r="G45" s="5"/>
    </row>
    <row r="46" ht="17" customHeight="1" spans="1:7">
      <c r="A46" s="2"/>
      <c r="B46" s="2"/>
      <c r="C46" s="42"/>
      <c r="D46" s="42"/>
      <c r="E46" s="44"/>
      <c r="F46" s="44"/>
      <c r="G46" s="5"/>
    </row>
    <row r="47" ht="17" customHeight="1" spans="1:7">
      <c r="A47" s="2"/>
      <c r="B47" s="2"/>
      <c r="C47" s="45"/>
      <c r="D47" s="45"/>
      <c r="E47" s="46"/>
      <c r="F47" s="46"/>
      <c r="G47" s="5"/>
    </row>
    <row r="48" ht="17" customHeight="1" spans="1:7">
      <c r="A48" s="2"/>
      <c r="B48" s="2" t="s">
        <v>201</v>
      </c>
      <c r="C48" s="45"/>
      <c r="D48" s="45"/>
      <c r="E48" s="47"/>
      <c r="F48" s="47"/>
      <c r="G48" s="5"/>
    </row>
    <row r="49" ht="17" customHeight="1" spans="1:7">
      <c r="A49" s="2" t="s">
        <v>202</v>
      </c>
      <c r="B49" s="2" t="s">
        <v>203</v>
      </c>
      <c r="C49" s="45"/>
      <c r="D49" s="45"/>
      <c r="E49" s="44"/>
      <c r="F49" s="44"/>
      <c r="G49" s="5"/>
    </row>
    <row r="50" ht="17" customHeight="1" spans="1:7">
      <c r="A50" s="2"/>
      <c r="B50" s="2"/>
      <c r="C50" s="48"/>
      <c r="D50" s="48"/>
      <c r="E50" s="44"/>
      <c r="F50" s="44"/>
      <c r="G50" s="5"/>
    </row>
    <row r="51" ht="17" customHeight="1" spans="1:7">
      <c r="A51" s="2"/>
      <c r="B51" s="2"/>
      <c r="C51" s="48"/>
      <c r="D51" s="48"/>
      <c r="E51" s="44"/>
      <c r="F51" s="44"/>
      <c r="G51" s="5"/>
    </row>
    <row r="52" ht="17" customHeight="1" spans="1:7">
      <c r="A52" s="2"/>
      <c r="B52" s="2"/>
      <c r="C52" s="45"/>
      <c r="D52" s="45"/>
      <c r="E52" s="49"/>
      <c r="F52" s="49"/>
      <c r="G52" s="5"/>
    </row>
    <row r="53" ht="17" customHeight="1" spans="1:7">
      <c r="A53" s="2"/>
      <c r="B53" s="2" t="s">
        <v>204</v>
      </c>
      <c r="C53" s="48"/>
      <c r="D53" s="48"/>
      <c r="E53" s="44"/>
      <c r="F53" s="44"/>
      <c r="G53" s="5"/>
    </row>
    <row r="54" ht="17" customHeight="1" spans="1:7">
      <c r="A54" s="2"/>
      <c r="B54" s="2"/>
      <c r="C54" s="5"/>
      <c r="D54" s="5"/>
      <c r="E54" s="5"/>
      <c r="F54" s="5"/>
      <c r="G54" s="5"/>
    </row>
    <row r="55" ht="17" customHeight="1" spans="1:7">
      <c r="A55" s="2"/>
      <c r="B55" s="2"/>
      <c r="C55" s="5"/>
      <c r="D55" s="5"/>
      <c r="E55" s="5"/>
      <c r="F55" s="5"/>
      <c r="G55" s="5"/>
    </row>
  </sheetData>
  <mergeCells count="54">
    <mergeCell ref="A2:G2"/>
    <mergeCell ref="A3:G3"/>
    <mergeCell ref="A4:B4"/>
    <mergeCell ref="C4:G4"/>
    <mergeCell ref="B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A6:A19"/>
    <mergeCell ref="A20:A24"/>
    <mergeCell ref="A26:A44"/>
    <mergeCell ref="A45:A48"/>
    <mergeCell ref="A49:A55"/>
    <mergeCell ref="B26:B28"/>
    <mergeCell ref="B29:B40"/>
    <mergeCell ref="B41:B44"/>
    <mergeCell ref="B45:B47"/>
    <mergeCell ref="B49:B52"/>
    <mergeCell ref="B53:B55"/>
  </mergeCells>
  <printOptions horizontalCentered="1"/>
  <pageMargins left="0.786805555555556" right="0.786805555555556" top="0.786805555555556" bottom="0.786805555555556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opLeftCell="C1" workbookViewId="0">
      <selection activeCell="A2" sqref="A2:K2"/>
    </sheetView>
  </sheetViews>
  <sheetFormatPr defaultColWidth="10" defaultRowHeight="13.5"/>
  <cols>
    <col min="1" max="1" width="14.7583333333333" customWidth="1"/>
    <col min="2" max="2" width="18.5" customWidth="1"/>
    <col min="3" max="4" width="9.76666666666667" customWidth="1"/>
    <col min="5" max="5" width="9.55" customWidth="1"/>
    <col min="6" max="6" width="16.3916666666667" customWidth="1"/>
    <col min="7" max="7" width="12.8083333333333" customWidth="1"/>
    <col min="8" max="8" width="15.9583333333333" customWidth="1"/>
    <col min="9" max="9" width="16.2833333333333" customWidth="1"/>
    <col min="10" max="10" width="14.875" customWidth="1"/>
    <col min="11" max="11" width="17.6916666666667" customWidth="1"/>
    <col min="12" max="17" width="9.76666666666667" customWidth="1"/>
  </cols>
  <sheetData>
    <row r="1" ht="14.3" customHeight="1" spans="11:11">
      <c r="K1" s="16" t="s">
        <v>205</v>
      </c>
    </row>
    <row r="2" ht="40.7" customHeight="1" spans="1:11">
      <c r="A2" s="1" t="s">
        <v>206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6.95" customHeight="1" spans="1:11">
      <c r="A3" s="2" t="s">
        <v>207</v>
      </c>
      <c r="B3" s="2" t="s">
        <v>208</v>
      </c>
      <c r="C3" s="2" t="s">
        <v>209</v>
      </c>
      <c r="D3" s="2"/>
      <c r="E3" s="2"/>
      <c r="F3" s="2" t="s">
        <v>210</v>
      </c>
      <c r="G3" s="2"/>
      <c r="H3" s="2"/>
      <c r="I3" s="2"/>
      <c r="J3" s="2"/>
      <c r="K3" s="2"/>
    </row>
    <row r="4" ht="16.95" customHeight="1" spans="1:11">
      <c r="A4" s="2"/>
      <c r="B4" s="2"/>
      <c r="C4" s="2"/>
      <c r="D4" s="2"/>
      <c r="E4" s="2"/>
      <c r="F4" s="2" t="s">
        <v>199</v>
      </c>
      <c r="G4" s="2"/>
      <c r="H4" s="2" t="s">
        <v>202</v>
      </c>
      <c r="I4" s="2"/>
      <c r="J4" s="2" t="s">
        <v>211</v>
      </c>
      <c r="K4" s="2"/>
    </row>
    <row r="5" ht="16.95" customHeight="1" spans="1:11">
      <c r="A5" s="2"/>
      <c r="B5" s="2"/>
      <c r="C5" s="2" t="s">
        <v>212</v>
      </c>
      <c r="D5" s="2" t="s">
        <v>213</v>
      </c>
      <c r="E5" s="2" t="s">
        <v>214</v>
      </c>
      <c r="F5" s="2" t="s">
        <v>190</v>
      </c>
      <c r="G5" s="2" t="s">
        <v>192</v>
      </c>
      <c r="H5" s="2" t="s">
        <v>190</v>
      </c>
      <c r="I5" s="2" t="s">
        <v>192</v>
      </c>
      <c r="J5" s="2" t="s">
        <v>190</v>
      </c>
      <c r="K5" s="2" t="s">
        <v>192</v>
      </c>
    </row>
    <row r="6" ht="46" customHeight="1" spans="1:11">
      <c r="A6" s="3">
        <v>800005</v>
      </c>
      <c r="B6" s="3" t="s">
        <v>3</v>
      </c>
      <c r="C6" s="4">
        <v>621.1</v>
      </c>
      <c r="D6" s="4">
        <v>621.1</v>
      </c>
      <c r="E6" s="4"/>
      <c r="F6" s="5" t="s">
        <v>215</v>
      </c>
      <c r="G6" s="6" t="s">
        <v>216</v>
      </c>
      <c r="H6" s="5" t="s">
        <v>217</v>
      </c>
      <c r="I6" s="6" t="s">
        <v>218</v>
      </c>
      <c r="J6" s="5" t="s">
        <v>219</v>
      </c>
      <c r="K6" s="6" t="s">
        <v>220</v>
      </c>
    </row>
    <row r="7" ht="46" customHeight="1" spans="1:11">
      <c r="A7" s="7"/>
      <c r="B7" s="7"/>
      <c r="C7" s="8"/>
      <c r="D7" s="8"/>
      <c r="E7" s="8"/>
      <c r="F7" s="9" t="s">
        <v>221</v>
      </c>
      <c r="G7" s="10" t="s">
        <v>222</v>
      </c>
      <c r="H7" s="9" t="s">
        <v>223</v>
      </c>
      <c r="I7" s="10" t="s">
        <v>224</v>
      </c>
      <c r="J7" s="9" t="s">
        <v>225</v>
      </c>
      <c r="K7" s="6" t="s">
        <v>220</v>
      </c>
    </row>
    <row r="8" ht="46" customHeight="1" spans="1:11">
      <c r="A8" s="11"/>
      <c r="B8" s="12" t="s">
        <v>226</v>
      </c>
      <c r="C8" s="13">
        <v>621.1</v>
      </c>
      <c r="D8" s="13">
        <v>621.1</v>
      </c>
      <c r="E8" s="13"/>
      <c r="F8" s="14" t="s">
        <v>227</v>
      </c>
      <c r="G8" s="6" t="s">
        <v>218</v>
      </c>
      <c r="H8" s="14" t="s">
        <v>228</v>
      </c>
      <c r="I8" s="10" t="s">
        <v>224</v>
      </c>
      <c r="J8" s="14"/>
      <c r="K8" s="17"/>
    </row>
    <row r="9" ht="46" customHeight="1" spans="1:11">
      <c r="A9" s="11"/>
      <c r="B9" s="12"/>
      <c r="C9" s="13"/>
      <c r="D9" s="13"/>
      <c r="E9" s="13"/>
      <c r="F9" s="14" t="s">
        <v>229</v>
      </c>
      <c r="G9" s="15" t="s">
        <v>230</v>
      </c>
      <c r="H9" s="14" t="s">
        <v>231</v>
      </c>
      <c r="I9" s="10" t="s">
        <v>224</v>
      </c>
      <c r="J9" s="14"/>
      <c r="K9" s="17"/>
    </row>
    <row r="10" ht="46" customHeight="1" spans="1:11">
      <c r="A10" s="11"/>
      <c r="B10" s="12"/>
      <c r="C10" s="13"/>
      <c r="D10" s="13"/>
      <c r="E10" s="13"/>
      <c r="F10" s="14" t="s">
        <v>232</v>
      </c>
      <c r="G10" s="10" t="s">
        <v>233</v>
      </c>
      <c r="H10" s="14" t="s">
        <v>234</v>
      </c>
      <c r="I10" s="10" t="s">
        <v>224</v>
      </c>
      <c r="J10" s="14"/>
      <c r="K10" s="17"/>
    </row>
    <row r="11" ht="46" customHeight="1" spans="1:11">
      <c r="A11" s="11"/>
      <c r="B11" s="12"/>
      <c r="C11" s="13"/>
      <c r="D11" s="13"/>
      <c r="E11" s="13"/>
      <c r="F11" s="14" t="s">
        <v>235</v>
      </c>
      <c r="G11" s="10" t="s">
        <v>236</v>
      </c>
      <c r="H11" s="14" t="s">
        <v>237</v>
      </c>
      <c r="I11" s="10" t="s">
        <v>224</v>
      </c>
      <c r="J11" s="14"/>
      <c r="K11" s="17"/>
    </row>
  </sheetData>
  <mergeCells count="13">
    <mergeCell ref="A2:K2"/>
    <mergeCell ref="F3:K3"/>
    <mergeCell ref="F4:G4"/>
    <mergeCell ref="H4:I4"/>
    <mergeCell ref="J4:K4"/>
    <mergeCell ref="A3:A5"/>
    <mergeCell ref="A8:A11"/>
    <mergeCell ref="B3:B5"/>
    <mergeCell ref="B8:B11"/>
    <mergeCell ref="C8:C11"/>
    <mergeCell ref="D8:D11"/>
    <mergeCell ref="E8:E11"/>
    <mergeCell ref="C3:E4"/>
  </mergeCells>
  <printOptions horizontalCentered="1"/>
  <pageMargins left="0.393055555555556" right="0.393055555555556" top="0.266666666666667" bottom="0.266666666666667" header="0" footer="0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workbookViewId="0">
      <selection activeCell="P6" sqref="P6:P20"/>
    </sheetView>
  </sheetViews>
  <sheetFormatPr defaultColWidth="10" defaultRowHeight="13.5"/>
  <cols>
    <col min="1" max="3" width="3.075" customWidth="1"/>
    <col min="4" max="4" width="6.5" customWidth="1"/>
    <col min="5" max="5" width="17.875" customWidth="1"/>
    <col min="6" max="6" width="9.875" customWidth="1"/>
    <col min="7" max="8" width="9.76666666666667" customWidth="1"/>
    <col min="9" max="9" width="12.6666666666667" customWidth="1"/>
    <col min="10" max="10" width="9.76666666666667" customWidth="1"/>
    <col min="11" max="11" width="10.5" customWidth="1"/>
    <col min="12" max="12" width="9.76666666666667" customWidth="1"/>
    <col min="13" max="13" width="7.375" customWidth="1"/>
    <col min="14" max="14" width="9.75" customWidth="1"/>
    <col min="15" max="15" width="7.75" customWidth="1"/>
    <col min="16" max="17" width="9.76666666666667" customWidth="1"/>
    <col min="18" max="18" width="8.125" customWidth="1"/>
    <col min="19" max="25" width="9.76666666666667" customWidth="1"/>
  </cols>
  <sheetData>
    <row r="1" ht="14.3" customHeight="1" spans="1:18">
      <c r="A1" s="16" t="s">
        <v>45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ht="24.1" customHeight="1" spans="1:18">
      <c r="A2" s="1" t="s">
        <v>46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14.3" customHeight="1" spans="1:18">
      <c r="A3" s="50" t="s">
        <v>2</v>
      </c>
      <c r="B3" s="50"/>
      <c r="C3" s="50"/>
      <c r="D3" s="51" t="s">
        <v>3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0" t="s">
        <v>4</v>
      </c>
    </row>
    <row r="4" ht="28.9" customHeight="1" spans="1:18">
      <c r="A4" s="12" t="s">
        <v>47</v>
      </c>
      <c r="B4" s="12"/>
      <c r="C4" s="12"/>
      <c r="D4" s="12" t="s">
        <v>48</v>
      </c>
      <c r="E4" s="12" t="s">
        <v>49</v>
      </c>
      <c r="F4" s="12" t="s">
        <v>50</v>
      </c>
      <c r="G4" s="12" t="s">
        <v>51</v>
      </c>
      <c r="H4" s="12"/>
      <c r="I4" s="12"/>
      <c r="J4" s="12"/>
      <c r="K4" s="12"/>
      <c r="L4" s="12"/>
      <c r="M4" s="12" t="s">
        <v>13</v>
      </c>
      <c r="N4" s="12" t="s">
        <v>14</v>
      </c>
      <c r="O4" s="12" t="s">
        <v>15</v>
      </c>
      <c r="P4" s="14" t="s">
        <v>16</v>
      </c>
      <c r="Q4" s="12" t="s">
        <v>17</v>
      </c>
      <c r="R4" s="12" t="s">
        <v>18</v>
      </c>
    </row>
    <row r="5" ht="34.95" customHeight="1" spans="1:18">
      <c r="A5" s="12" t="s">
        <v>52</v>
      </c>
      <c r="B5" s="12" t="s">
        <v>53</v>
      </c>
      <c r="C5" s="12" t="s">
        <v>54</v>
      </c>
      <c r="D5" s="12"/>
      <c r="E5" s="12"/>
      <c r="F5" s="12"/>
      <c r="G5" s="12" t="s">
        <v>25</v>
      </c>
      <c r="H5" s="12" t="s">
        <v>27</v>
      </c>
      <c r="I5" s="12" t="s">
        <v>21</v>
      </c>
      <c r="J5" s="12" t="s">
        <v>22</v>
      </c>
      <c r="K5" s="12" t="s">
        <v>23</v>
      </c>
      <c r="L5" s="12" t="s">
        <v>24</v>
      </c>
      <c r="M5" s="12"/>
      <c r="N5" s="12"/>
      <c r="O5" s="12"/>
      <c r="P5" s="14"/>
      <c r="Q5" s="12"/>
      <c r="R5" s="12"/>
    </row>
    <row r="6" ht="25" customHeight="1" spans="1:18">
      <c r="A6" s="14"/>
      <c r="B6" s="14"/>
      <c r="C6" s="14"/>
      <c r="D6" s="14"/>
      <c r="E6" s="12" t="s">
        <v>55</v>
      </c>
      <c r="F6" s="13">
        <v>24430.7597</v>
      </c>
      <c r="G6" s="13">
        <v>1302.3677</v>
      </c>
      <c r="H6" s="13">
        <v>1302.3677</v>
      </c>
      <c r="I6" s="52"/>
      <c r="J6" s="52"/>
      <c r="K6" s="52"/>
      <c r="L6" s="52"/>
      <c r="M6" s="52"/>
      <c r="N6" s="52"/>
      <c r="O6" s="52"/>
      <c r="P6" s="13">
        <v>1141.392</v>
      </c>
      <c r="Q6" s="52"/>
      <c r="R6" s="52"/>
    </row>
    <row r="7" ht="25" customHeight="1" spans="1:18">
      <c r="A7" s="12"/>
      <c r="B7" s="12"/>
      <c r="C7" s="12"/>
      <c r="D7" s="11" t="s">
        <v>56</v>
      </c>
      <c r="E7" s="12" t="s">
        <v>57</v>
      </c>
      <c r="F7" s="13">
        <v>2443.7597</v>
      </c>
      <c r="G7" s="13">
        <v>1302.3677</v>
      </c>
      <c r="H7" s="13">
        <v>1302.3677</v>
      </c>
      <c r="I7" s="52"/>
      <c r="J7" s="52"/>
      <c r="K7" s="52"/>
      <c r="L7" s="52"/>
      <c r="M7" s="52"/>
      <c r="N7" s="52"/>
      <c r="O7" s="52"/>
      <c r="P7" s="13">
        <v>1141.392</v>
      </c>
      <c r="Q7" s="52"/>
      <c r="R7" s="52"/>
    </row>
    <row r="8" ht="25" customHeight="1" spans="1:18">
      <c r="A8" s="12"/>
      <c r="B8" s="12"/>
      <c r="C8" s="12"/>
      <c r="D8" s="12" t="s">
        <v>58</v>
      </c>
      <c r="E8" s="14" t="s">
        <v>59</v>
      </c>
      <c r="F8" s="13">
        <v>2443.7597</v>
      </c>
      <c r="G8" s="13">
        <v>1302.3677</v>
      </c>
      <c r="H8" s="13">
        <v>1302.3677</v>
      </c>
      <c r="I8" s="52"/>
      <c r="J8" s="52"/>
      <c r="K8" s="52"/>
      <c r="L8" s="52"/>
      <c r="M8" s="52"/>
      <c r="N8" s="52"/>
      <c r="O8" s="52"/>
      <c r="P8" s="13">
        <v>1141.392</v>
      </c>
      <c r="Q8" s="52"/>
      <c r="R8" s="52"/>
    </row>
    <row r="9" ht="25" customHeight="1" spans="1:18">
      <c r="A9" s="12" t="s">
        <v>60</v>
      </c>
      <c r="B9" s="12" t="s">
        <v>61</v>
      </c>
      <c r="C9" s="12" t="s">
        <v>62</v>
      </c>
      <c r="D9" s="12" t="s">
        <v>58</v>
      </c>
      <c r="E9" s="14" t="s">
        <v>63</v>
      </c>
      <c r="F9" s="13">
        <v>1705.244</v>
      </c>
      <c r="G9" s="13">
        <v>1128.3012</v>
      </c>
      <c r="H9" s="13">
        <v>1128.3012</v>
      </c>
      <c r="I9" s="52"/>
      <c r="J9" s="52"/>
      <c r="K9" s="52"/>
      <c r="L9" s="52"/>
      <c r="M9" s="52"/>
      <c r="N9" s="52"/>
      <c r="O9" s="52"/>
      <c r="P9" s="13">
        <v>576.9428</v>
      </c>
      <c r="Q9" s="52"/>
      <c r="R9" s="52"/>
    </row>
    <row r="10" ht="25" customHeight="1" spans="1:18">
      <c r="A10" s="12" t="s">
        <v>60</v>
      </c>
      <c r="B10" s="12" t="s">
        <v>61</v>
      </c>
      <c r="C10" s="12" t="s">
        <v>64</v>
      </c>
      <c r="D10" s="12" t="s">
        <v>58</v>
      </c>
      <c r="E10" s="14" t="s">
        <v>65</v>
      </c>
      <c r="F10" s="13">
        <v>105.9</v>
      </c>
      <c r="G10" s="13">
        <v>23</v>
      </c>
      <c r="H10" s="13">
        <v>23</v>
      </c>
      <c r="I10" s="52"/>
      <c r="J10" s="52"/>
      <c r="K10" s="52"/>
      <c r="L10" s="52"/>
      <c r="M10" s="52"/>
      <c r="N10" s="52"/>
      <c r="O10" s="52"/>
      <c r="P10" s="13">
        <v>82.9</v>
      </c>
      <c r="Q10" s="52"/>
      <c r="R10" s="52"/>
    </row>
    <row r="11" ht="25" customHeight="1" spans="1:18">
      <c r="A11" s="12" t="s">
        <v>60</v>
      </c>
      <c r="B11" s="12" t="s">
        <v>61</v>
      </c>
      <c r="C11" s="12" t="s">
        <v>66</v>
      </c>
      <c r="D11" s="12" t="s">
        <v>58</v>
      </c>
      <c r="E11" s="14" t="s">
        <v>67</v>
      </c>
      <c r="F11" s="13">
        <v>60</v>
      </c>
      <c r="G11" s="13"/>
      <c r="H11" s="13"/>
      <c r="I11" s="52"/>
      <c r="J11" s="52"/>
      <c r="K11" s="52"/>
      <c r="L11" s="52"/>
      <c r="M11" s="52"/>
      <c r="N11" s="52"/>
      <c r="O11" s="52"/>
      <c r="P11" s="13">
        <v>60</v>
      </c>
      <c r="Q11" s="52"/>
      <c r="R11" s="52"/>
    </row>
    <row r="12" ht="25" customHeight="1" spans="1:18">
      <c r="A12" s="12" t="s">
        <v>60</v>
      </c>
      <c r="B12" s="12" t="s">
        <v>61</v>
      </c>
      <c r="C12" s="12" t="s">
        <v>68</v>
      </c>
      <c r="D12" s="12" t="s">
        <v>58</v>
      </c>
      <c r="E12" s="14" t="s">
        <v>69</v>
      </c>
      <c r="F12" s="13">
        <v>110</v>
      </c>
      <c r="G12" s="13">
        <v>20</v>
      </c>
      <c r="H12" s="13">
        <v>20</v>
      </c>
      <c r="I12" s="52"/>
      <c r="J12" s="52"/>
      <c r="K12" s="52"/>
      <c r="L12" s="52"/>
      <c r="M12" s="52"/>
      <c r="N12" s="52"/>
      <c r="O12" s="52"/>
      <c r="P12" s="13">
        <v>90</v>
      </c>
      <c r="Q12" s="52"/>
      <c r="R12" s="52"/>
    </row>
    <row r="13" ht="25" customHeight="1" spans="1:18">
      <c r="A13" s="12" t="s">
        <v>60</v>
      </c>
      <c r="B13" s="12" t="s">
        <v>61</v>
      </c>
      <c r="C13" s="12" t="s">
        <v>70</v>
      </c>
      <c r="D13" s="12" t="s">
        <v>58</v>
      </c>
      <c r="E13" s="14" t="s">
        <v>71</v>
      </c>
      <c r="F13" s="13">
        <v>100</v>
      </c>
      <c r="G13" s="13"/>
      <c r="H13" s="13"/>
      <c r="I13" s="52"/>
      <c r="J13" s="52"/>
      <c r="K13" s="52"/>
      <c r="L13" s="52"/>
      <c r="M13" s="52"/>
      <c r="N13" s="52"/>
      <c r="O13" s="52"/>
      <c r="P13" s="13">
        <v>100</v>
      </c>
      <c r="Q13" s="52"/>
      <c r="R13" s="52"/>
    </row>
    <row r="14" ht="25" customHeight="1" spans="1:18">
      <c r="A14" s="12" t="s">
        <v>60</v>
      </c>
      <c r="B14" s="12" t="s">
        <v>61</v>
      </c>
      <c r="C14" s="12" t="s">
        <v>72</v>
      </c>
      <c r="D14" s="12" t="s">
        <v>58</v>
      </c>
      <c r="E14" s="14" t="s">
        <v>73</v>
      </c>
      <c r="F14" s="13">
        <v>5</v>
      </c>
      <c r="G14" s="13"/>
      <c r="H14" s="13"/>
      <c r="I14" s="52"/>
      <c r="J14" s="52"/>
      <c r="K14" s="52"/>
      <c r="L14" s="52"/>
      <c r="M14" s="52"/>
      <c r="N14" s="52"/>
      <c r="O14" s="52"/>
      <c r="P14" s="13">
        <v>5</v>
      </c>
      <c r="Q14" s="52"/>
      <c r="R14" s="52"/>
    </row>
    <row r="15" ht="25" customHeight="1" spans="1:18">
      <c r="A15" s="12" t="s">
        <v>60</v>
      </c>
      <c r="B15" s="12" t="s">
        <v>61</v>
      </c>
      <c r="C15" s="12" t="s">
        <v>74</v>
      </c>
      <c r="D15" s="12" t="s">
        <v>58</v>
      </c>
      <c r="E15" s="14" t="s">
        <v>75</v>
      </c>
      <c r="F15" s="13">
        <v>2</v>
      </c>
      <c r="G15" s="13"/>
      <c r="H15" s="13"/>
      <c r="I15" s="52"/>
      <c r="J15" s="52"/>
      <c r="K15" s="52"/>
      <c r="L15" s="52"/>
      <c r="M15" s="52"/>
      <c r="N15" s="52"/>
      <c r="O15" s="52"/>
      <c r="P15" s="13">
        <v>2</v>
      </c>
      <c r="Q15" s="52"/>
      <c r="R15" s="52"/>
    </row>
    <row r="16" ht="25" customHeight="1" spans="1:18">
      <c r="A16" s="12" t="s">
        <v>60</v>
      </c>
      <c r="B16" s="12" t="s">
        <v>61</v>
      </c>
      <c r="C16" s="12" t="s">
        <v>76</v>
      </c>
      <c r="D16" s="12" t="s">
        <v>58</v>
      </c>
      <c r="E16" s="14" t="s">
        <v>77</v>
      </c>
      <c r="F16" s="13">
        <v>2</v>
      </c>
      <c r="G16" s="13"/>
      <c r="H16" s="13"/>
      <c r="I16" s="52"/>
      <c r="J16" s="52"/>
      <c r="K16" s="52"/>
      <c r="L16" s="52"/>
      <c r="M16" s="52"/>
      <c r="N16" s="52"/>
      <c r="O16" s="52"/>
      <c r="P16" s="13">
        <v>2</v>
      </c>
      <c r="Q16" s="52"/>
      <c r="R16" s="52"/>
    </row>
    <row r="17" ht="25" customHeight="1" spans="1:18">
      <c r="A17" s="12" t="s">
        <v>60</v>
      </c>
      <c r="B17" s="12" t="s">
        <v>61</v>
      </c>
      <c r="C17" s="12" t="s">
        <v>78</v>
      </c>
      <c r="D17" s="12" t="s">
        <v>58</v>
      </c>
      <c r="E17" s="14" t="s">
        <v>79</v>
      </c>
      <c r="F17" s="13">
        <v>33.2</v>
      </c>
      <c r="G17" s="13"/>
      <c r="H17" s="13"/>
      <c r="I17" s="52"/>
      <c r="J17" s="52"/>
      <c r="K17" s="52"/>
      <c r="L17" s="52"/>
      <c r="M17" s="52"/>
      <c r="N17" s="52"/>
      <c r="O17" s="52"/>
      <c r="P17" s="13">
        <v>33.2</v>
      </c>
      <c r="Q17" s="52"/>
      <c r="R17" s="52"/>
    </row>
    <row r="18" ht="25" customHeight="1" spans="1:18">
      <c r="A18" s="19" t="s">
        <v>60</v>
      </c>
      <c r="B18" s="19" t="s">
        <v>61</v>
      </c>
      <c r="C18" s="19" t="s">
        <v>80</v>
      </c>
      <c r="D18" s="19" t="s">
        <v>58</v>
      </c>
      <c r="E18" s="20" t="s">
        <v>81</v>
      </c>
      <c r="F18" s="55">
        <v>80</v>
      </c>
      <c r="G18" s="55"/>
      <c r="H18" s="55"/>
      <c r="I18" s="84"/>
      <c r="J18" s="84"/>
      <c r="K18" s="84"/>
      <c r="L18" s="84"/>
      <c r="M18" s="84"/>
      <c r="N18" s="84"/>
      <c r="O18" s="84"/>
      <c r="P18" s="55">
        <v>80</v>
      </c>
      <c r="Q18" s="84"/>
      <c r="R18" s="84"/>
    </row>
    <row r="19" ht="25" customHeight="1" spans="1:18">
      <c r="A19" s="80" t="s">
        <v>60</v>
      </c>
      <c r="B19" s="80" t="s">
        <v>61</v>
      </c>
      <c r="C19" s="80" t="s">
        <v>82</v>
      </c>
      <c r="D19" s="80" t="s">
        <v>58</v>
      </c>
      <c r="E19" s="81" t="s">
        <v>83</v>
      </c>
      <c r="F19" s="82">
        <v>100</v>
      </c>
      <c r="G19" s="82">
        <v>100</v>
      </c>
      <c r="H19" s="82">
        <v>100</v>
      </c>
      <c r="I19" s="81"/>
      <c r="J19" s="81"/>
      <c r="K19" s="81"/>
      <c r="L19" s="81"/>
      <c r="M19" s="81"/>
      <c r="N19" s="81"/>
      <c r="O19" s="81"/>
      <c r="P19" s="82"/>
      <c r="Q19" s="43"/>
      <c r="R19" s="43"/>
    </row>
    <row r="20" ht="25" customHeight="1" spans="1:18">
      <c r="A20" s="80" t="s">
        <v>84</v>
      </c>
      <c r="B20" s="80" t="s">
        <v>68</v>
      </c>
      <c r="C20" s="80" t="s">
        <v>62</v>
      </c>
      <c r="D20" s="80" t="s">
        <v>58</v>
      </c>
      <c r="E20" s="81" t="s">
        <v>85</v>
      </c>
      <c r="F20" s="83">
        <v>140.4157</v>
      </c>
      <c r="G20" s="83">
        <v>31.0665</v>
      </c>
      <c r="H20" s="83">
        <v>31.0665</v>
      </c>
      <c r="I20" s="85"/>
      <c r="J20" s="85"/>
      <c r="K20" s="85"/>
      <c r="L20" s="85"/>
      <c r="M20" s="85"/>
      <c r="N20" s="85"/>
      <c r="O20" s="85"/>
      <c r="P20" s="83">
        <v>109.3492</v>
      </c>
      <c r="Q20" s="43"/>
      <c r="R20" s="43"/>
    </row>
  </sheetData>
  <mergeCells count="15">
    <mergeCell ref="A1:R1"/>
    <mergeCell ref="A2:R2"/>
    <mergeCell ref="A3:C3"/>
    <mergeCell ref="D3:Q3"/>
    <mergeCell ref="A4:C4"/>
    <mergeCell ref="G4:L4"/>
    <mergeCell ref="D4:D5"/>
    <mergeCell ref="E4:E5"/>
    <mergeCell ref="F4:F5"/>
    <mergeCell ref="M4:M5"/>
    <mergeCell ref="N4:N5"/>
    <mergeCell ref="O4:O5"/>
    <mergeCell ref="P4:P5"/>
    <mergeCell ref="Q4:Q5"/>
    <mergeCell ref="R4:R5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6" sqref="$A6:$XFD20"/>
    </sheetView>
  </sheetViews>
  <sheetFormatPr defaultColWidth="10" defaultRowHeight="13.5"/>
  <cols>
    <col min="1" max="2" width="3.93333333333333" customWidth="1"/>
    <col min="3" max="3" width="5.425" customWidth="1"/>
    <col min="4" max="4" width="9.76666666666667" customWidth="1"/>
    <col min="5" max="5" width="19.75" customWidth="1"/>
    <col min="6" max="6" width="9.76666666666667" customWidth="1"/>
    <col min="7" max="7" width="13.025" customWidth="1"/>
    <col min="8" max="8" width="11.125" customWidth="1"/>
    <col min="9" max="10" width="10.75" customWidth="1"/>
    <col min="11" max="11" width="9.76666666666667" customWidth="1"/>
    <col min="12" max="12" width="8.875" customWidth="1"/>
    <col min="13" max="14" width="12.75" customWidth="1"/>
    <col min="15" max="16" width="9.76666666666667" customWidth="1"/>
  </cols>
  <sheetData>
    <row r="1" ht="14.3" customHeight="1" spans="14:14">
      <c r="N1" s="16" t="s">
        <v>86</v>
      </c>
    </row>
    <row r="2" ht="30.9" customHeight="1" spans="1:14">
      <c r="A2" s="1" t="s">
        <v>87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50" t="s">
        <v>2</v>
      </c>
      <c r="B3" s="50"/>
      <c r="C3" s="50"/>
      <c r="D3" s="51" t="s">
        <v>3</v>
      </c>
      <c r="E3" s="51"/>
      <c r="F3" s="51"/>
      <c r="G3" s="51"/>
      <c r="H3" s="51"/>
      <c r="I3" s="51"/>
      <c r="J3" s="51"/>
      <c r="K3" s="51"/>
      <c r="L3" s="51"/>
      <c r="M3" s="51"/>
      <c r="N3" s="50" t="s">
        <v>4</v>
      </c>
    </row>
    <row r="4" ht="20.35" customHeight="1" spans="1:14">
      <c r="A4" s="12" t="s">
        <v>47</v>
      </c>
      <c r="B4" s="12"/>
      <c r="C4" s="12"/>
      <c r="D4" s="12" t="s">
        <v>88</v>
      </c>
      <c r="E4" s="12" t="s">
        <v>49</v>
      </c>
      <c r="F4" s="12" t="s">
        <v>50</v>
      </c>
      <c r="G4" s="12" t="s">
        <v>89</v>
      </c>
      <c r="H4" s="12"/>
      <c r="I4" s="12"/>
      <c r="J4" s="12"/>
      <c r="K4" s="12"/>
      <c r="L4" s="12" t="s">
        <v>90</v>
      </c>
      <c r="M4" s="12"/>
      <c r="N4" s="12"/>
    </row>
    <row r="5" ht="22.6" customHeight="1" spans="1:14">
      <c r="A5" s="12" t="s">
        <v>52</v>
      </c>
      <c r="B5" s="12" t="s">
        <v>53</v>
      </c>
      <c r="C5" s="12" t="s">
        <v>54</v>
      </c>
      <c r="D5" s="12"/>
      <c r="E5" s="12"/>
      <c r="F5" s="12"/>
      <c r="G5" s="12" t="s">
        <v>25</v>
      </c>
      <c r="H5" s="12" t="s">
        <v>91</v>
      </c>
      <c r="I5" s="12" t="s">
        <v>92</v>
      </c>
      <c r="J5" s="12" t="s">
        <v>93</v>
      </c>
      <c r="K5" s="12" t="s">
        <v>94</v>
      </c>
      <c r="L5" s="12" t="s">
        <v>25</v>
      </c>
      <c r="M5" s="12" t="s">
        <v>95</v>
      </c>
      <c r="N5" s="12" t="s">
        <v>96</v>
      </c>
    </row>
    <row r="6" ht="17" customHeight="1" spans="1:14">
      <c r="A6" s="69"/>
      <c r="B6" s="69"/>
      <c r="C6" s="70"/>
      <c r="D6" s="71"/>
      <c r="E6" s="67" t="s">
        <v>55</v>
      </c>
      <c r="F6" s="4">
        <v>2443.7597</v>
      </c>
      <c r="G6" s="4">
        <f t="shared" ref="G6:I6" si="0">G7</f>
        <v>1822.664</v>
      </c>
      <c r="H6" s="4">
        <f t="shared" si="0"/>
        <v>1682.244</v>
      </c>
      <c r="I6" s="4">
        <f t="shared" si="0"/>
        <v>140.42</v>
      </c>
      <c r="J6" s="41"/>
      <c r="K6" s="41"/>
      <c r="L6" s="4">
        <v>621.1</v>
      </c>
      <c r="M6" s="78">
        <v>621.1</v>
      </c>
      <c r="N6" s="41"/>
    </row>
    <row r="7" ht="17" customHeight="1" spans="1:14">
      <c r="A7" s="72"/>
      <c r="B7" s="72"/>
      <c r="C7" s="73"/>
      <c r="D7" s="74" t="s">
        <v>56</v>
      </c>
      <c r="E7" s="75" t="s">
        <v>57</v>
      </c>
      <c r="F7" s="8">
        <v>2443.7597</v>
      </c>
      <c r="G7" s="8">
        <f t="shared" ref="G7:I7" si="1">G8</f>
        <v>1822.664</v>
      </c>
      <c r="H7" s="8">
        <f t="shared" si="1"/>
        <v>1682.244</v>
      </c>
      <c r="I7" s="8">
        <f t="shared" si="1"/>
        <v>140.42</v>
      </c>
      <c r="J7" s="62"/>
      <c r="K7" s="62"/>
      <c r="L7" s="8">
        <v>621.1</v>
      </c>
      <c r="M7" s="79">
        <v>621.1</v>
      </c>
      <c r="N7" s="62"/>
    </row>
    <row r="8" ht="17" customHeight="1" spans="1:14">
      <c r="A8" s="64"/>
      <c r="B8" s="64"/>
      <c r="C8" s="65"/>
      <c r="D8" s="66" t="s">
        <v>58</v>
      </c>
      <c r="E8" s="67" t="s">
        <v>59</v>
      </c>
      <c r="F8" s="13">
        <v>2443.7597</v>
      </c>
      <c r="G8" s="13">
        <f>H8+I8</f>
        <v>1822.664</v>
      </c>
      <c r="H8" s="13">
        <f>H9+H18</f>
        <v>1682.244</v>
      </c>
      <c r="I8" s="13">
        <f>I20</f>
        <v>140.42</v>
      </c>
      <c r="J8" s="52"/>
      <c r="K8" s="52"/>
      <c r="L8" s="13">
        <v>621.1</v>
      </c>
      <c r="M8" s="77">
        <v>621.1</v>
      </c>
      <c r="N8" s="52"/>
    </row>
    <row r="9" ht="17" customHeight="1" spans="1:14">
      <c r="A9" s="76" t="s">
        <v>60</v>
      </c>
      <c r="B9" s="76" t="s">
        <v>61</v>
      </c>
      <c r="C9" s="65" t="s">
        <v>62</v>
      </c>
      <c r="D9" s="66" t="s">
        <v>97</v>
      </c>
      <c r="E9" s="67" t="s">
        <v>63</v>
      </c>
      <c r="F9" s="13">
        <v>1705.244</v>
      </c>
      <c r="G9" s="77">
        <v>1602.244</v>
      </c>
      <c r="H9" s="77">
        <v>1602.244</v>
      </c>
      <c r="I9" s="13"/>
      <c r="J9" s="52"/>
      <c r="K9" s="52"/>
      <c r="L9" s="13">
        <v>103</v>
      </c>
      <c r="M9" s="77">
        <v>103</v>
      </c>
      <c r="N9" s="52"/>
    </row>
    <row r="10" ht="17" customHeight="1" spans="1:14">
      <c r="A10" s="76" t="s">
        <v>60</v>
      </c>
      <c r="B10" s="76" t="s">
        <v>61</v>
      </c>
      <c r="C10" s="65" t="s">
        <v>64</v>
      </c>
      <c r="D10" s="66" t="s">
        <v>97</v>
      </c>
      <c r="E10" s="67" t="s">
        <v>65</v>
      </c>
      <c r="F10" s="13">
        <v>105.9</v>
      </c>
      <c r="G10" s="13"/>
      <c r="H10" s="13"/>
      <c r="I10" s="13"/>
      <c r="J10" s="52"/>
      <c r="K10" s="52"/>
      <c r="L10" s="13">
        <v>105.9</v>
      </c>
      <c r="M10" s="77">
        <v>105.9</v>
      </c>
      <c r="N10" s="52"/>
    </row>
    <row r="11" ht="17" customHeight="1" spans="1:14">
      <c r="A11" s="76" t="s">
        <v>60</v>
      </c>
      <c r="B11" s="76" t="s">
        <v>61</v>
      </c>
      <c r="C11" s="65" t="s">
        <v>66</v>
      </c>
      <c r="D11" s="66" t="s">
        <v>97</v>
      </c>
      <c r="E11" s="67" t="s">
        <v>67</v>
      </c>
      <c r="F11" s="13">
        <v>60</v>
      </c>
      <c r="G11" s="13"/>
      <c r="H11" s="13"/>
      <c r="I11" s="13"/>
      <c r="J11" s="52"/>
      <c r="K11" s="52"/>
      <c r="L11" s="13">
        <v>60</v>
      </c>
      <c r="M11" s="77">
        <v>60</v>
      </c>
      <c r="N11" s="52"/>
    </row>
    <row r="12" ht="17" customHeight="1" spans="1:14">
      <c r="A12" s="76" t="s">
        <v>60</v>
      </c>
      <c r="B12" s="76" t="s">
        <v>61</v>
      </c>
      <c r="C12" s="65" t="s">
        <v>68</v>
      </c>
      <c r="D12" s="66" t="s">
        <v>97</v>
      </c>
      <c r="E12" s="67" t="s">
        <v>69</v>
      </c>
      <c r="F12" s="13">
        <v>110</v>
      </c>
      <c r="G12" s="13"/>
      <c r="H12" s="13"/>
      <c r="I12" s="13"/>
      <c r="J12" s="52"/>
      <c r="K12" s="52"/>
      <c r="L12" s="13">
        <v>110</v>
      </c>
      <c r="M12" s="77">
        <v>110</v>
      </c>
      <c r="N12" s="52"/>
    </row>
    <row r="13" ht="17" customHeight="1" spans="1:14">
      <c r="A13" s="76" t="s">
        <v>60</v>
      </c>
      <c r="B13" s="76" t="s">
        <v>61</v>
      </c>
      <c r="C13" s="65" t="s">
        <v>70</v>
      </c>
      <c r="D13" s="66" t="s">
        <v>97</v>
      </c>
      <c r="E13" s="67" t="s">
        <v>71</v>
      </c>
      <c r="F13" s="13">
        <v>100</v>
      </c>
      <c r="G13" s="13"/>
      <c r="H13" s="13"/>
      <c r="I13" s="13"/>
      <c r="J13" s="52"/>
      <c r="K13" s="52"/>
      <c r="L13" s="13">
        <v>100</v>
      </c>
      <c r="M13" s="77">
        <v>100</v>
      </c>
      <c r="N13" s="52"/>
    </row>
    <row r="14" ht="17" customHeight="1" spans="1:14">
      <c r="A14" s="76" t="s">
        <v>60</v>
      </c>
      <c r="B14" s="76" t="s">
        <v>61</v>
      </c>
      <c r="C14" s="65" t="s">
        <v>72</v>
      </c>
      <c r="D14" s="66" t="s">
        <v>97</v>
      </c>
      <c r="E14" s="67" t="s">
        <v>73</v>
      </c>
      <c r="F14" s="13">
        <v>5</v>
      </c>
      <c r="G14" s="13"/>
      <c r="H14" s="13"/>
      <c r="I14" s="13"/>
      <c r="J14" s="52"/>
      <c r="K14" s="52"/>
      <c r="L14" s="13">
        <v>5</v>
      </c>
      <c r="M14" s="77">
        <v>5</v>
      </c>
      <c r="N14" s="52"/>
    </row>
    <row r="15" ht="17" customHeight="1" spans="1:14">
      <c r="A15" s="76" t="s">
        <v>60</v>
      </c>
      <c r="B15" s="76" t="s">
        <v>61</v>
      </c>
      <c r="C15" s="65" t="s">
        <v>74</v>
      </c>
      <c r="D15" s="66" t="s">
        <v>97</v>
      </c>
      <c r="E15" s="67" t="s">
        <v>75</v>
      </c>
      <c r="F15" s="13">
        <v>2</v>
      </c>
      <c r="G15" s="13"/>
      <c r="H15" s="13"/>
      <c r="I15" s="13"/>
      <c r="J15" s="52"/>
      <c r="K15" s="52"/>
      <c r="L15" s="13">
        <v>2</v>
      </c>
      <c r="M15" s="77">
        <v>2</v>
      </c>
      <c r="N15" s="52"/>
    </row>
    <row r="16" ht="17" customHeight="1" spans="1:14">
      <c r="A16" s="76" t="s">
        <v>60</v>
      </c>
      <c r="B16" s="76" t="s">
        <v>61</v>
      </c>
      <c r="C16" s="65" t="s">
        <v>76</v>
      </c>
      <c r="D16" s="66" t="s">
        <v>97</v>
      </c>
      <c r="E16" s="67" t="s">
        <v>77</v>
      </c>
      <c r="F16" s="13">
        <v>2</v>
      </c>
      <c r="G16" s="13"/>
      <c r="H16" s="13"/>
      <c r="I16" s="13"/>
      <c r="J16" s="52"/>
      <c r="K16" s="52"/>
      <c r="L16" s="13">
        <v>2</v>
      </c>
      <c r="M16" s="77">
        <v>2</v>
      </c>
      <c r="N16" s="52"/>
    </row>
    <row r="17" ht="17" customHeight="1" spans="1:14">
      <c r="A17" s="76" t="s">
        <v>60</v>
      </c>
      <c r="B17" s="76" t="s">
        <v>61</v>
      </c>
      <c r="C17" s="65" t="s">
        <v>78</v>
      </c>
      <c r="D17" s="66" t="s">
        <v>97</v>
      </c>
      <c r="E17" s="67" t="s">
        <v>79</v>
      </c>
      <c r="F17" s="13">
        <v>33.2</v>
      </c>
      <c r="G17" s="13"/>
      <c r="H17" s="13"/>
      <c r="I17" s="13"/>
      <c r="J17" s="52"/>
      <c r="K17" s="52"/>
      <c r="L17" s="13">
        <v>33.2</v>
      </c>
      <c r="M17" s="77">
        <v>33.2</v>
      </c>
      <c r="N17" s="52"/>
    </row>
    <row r="18" ht="17" customHeight="1" spans="1:14">
      <c r="A18" s="76" t="s">
        <v>60</v>
      </c>
      <c r="B18" s="76" t="s">
        <v>61</v>
      </c>
      <c r="C18" s="65" t="s">
        <v>80</v>
      </c>
      <c r="D18" s="66" t="s">
        <v>97</v>
      </c>
      <c r="E18" s="67" t="s">
        <v>81</v>
      </c>
      <c r="F18" s="13">
        <v>80</v>
      </c>
      <c r="G18" s="13">
        <v>80</v>
      </c>
      <c r="H18" s="13">
        <v>80</v>
      </c>
      <c r="I18" s="13"/>
      <c r="J18" s="52"/>
      <c r="K18" s="52"/>
      <c r="L18" s="13"/>
      <c r="M18" s="77"/>
      <c r="N18" s="52"/>
    </row>
    <row r="19" ht="17" customHeight="1" spans="1:14">
      <c r="A19" s="76" t="s">
        <v>60</v>
      </c>
      <c r="B19" s="76" t="s">
        <v>61</v>
      </c>
      <c r="C19" s="65" t="s">
        <v>82</v>
      </c>
      <c r="D19" s="66" t="s">
        <v>97</v>
      </c>
      <c r="E19" s="67" t="s">
        <v>83</v>
      </c>
      <c r="F19" s="13">
        <v>100</v>
      </c>
      <c r="G19" s="13"/>
      <c r="H19" s="13"/>
      <c r="I19" s="13"/>
      <c r="J19" s="52"/>
      <c r="K19" s="52"/>
      <c r="L19" s="13">
        <v>100</v>
      </c>
      <c r="M19" s="77">
        <v>100</v>
      </c>
      <c r="N19" s="52"/>
    </row>
    <row r="20" ht="17" customHeight="1" spans="1:14">
      <c r="A20" s="76" t="s">
        <v>84</v>
      </c>
      <c r="B20" s="76" t="s">
        <v>68</v>
      </c>
      <c r="C20" s="65" t="s">
        <v>62</v>
      </c>
      <c r="D20" s="66" t="s">
        <v>97</v>
      </c>
      <c r="E20" s="67" t="s">
        <v>85</v>
      </c>
      <c r="F20" s="13">
        <v>140.4157</v>
      </c>
      <c r="G20" s="13">
        <f>I20</f>
        <v>140.42</v>
      </c>
      <c r="H20" s="13"/>
      <c r="I20" s="13">
        <v>140.42</v>
      </c>
      <c r="J20" s="52"/>
      <c r="K20" s="52"/>
      <c r="L20" s="13"/>
      <c r="M20" s="77"/>
      <c r="N20" s="52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opLeftCell="A13" workbookViewId="0">
      <selection activeCell="C9" sqref="C9:C10"/>
    </sheetView>
  </sheetViews>
  <sheetFormatPr defaultColWidth="10" defaultRowHeight="13.5"/>
  <cols>
    <col min="1" max="1" width="9.63333333333333" customWidth="1"/>
    <col min="2" max="2" width="21.4416666666667" customWidth="1"/>
    <col min="3" max="3" width="9.76666666666667" customWidth="1"/>
    <col min="4" max="4" width="12.5" customWidth="1"/>
    <col min="5" max="5" width="10.125" customWidth="1"/>
    <col min="6" max="7" width="9.76666666666667" customWidth="1"/>
    <col min="8" max="8" width="10.875" customWidth="1"/>
    <col min="9" max="9" width="9.76666666666667" customWidth="1"/>
    <col min="10" max="10" width="13.375" customWidth="1"/>
    <col min="11" max="14" width="9.76666666666667" customWidth="1"/>
  </cols>
  <sheetData>
    <row r="1" ht="14.3" customHeight="1" spans="1:13">
      <c r="A1" s="35"/>
      <c r="M1" s="16" t="s">
        <v>98</v>
      </c>
    </row>
    <row r="2" ht="32.55" customHeight="1" spans="1:13">
      <c r="A2" s="1" t="s">
        <v>99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3" customHeight="1" spans="1:13">
      <c r="A3" s="50" t="s">
        <v>2</v>
      </c>
      <c r="B3" s="35" t="s">
        <v>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50" t="s">
        <v>4</v>
      </c>
    </row>
    <row r="4" ht="14.3" customHeight="1" spans="1:13">
      <c r="A4" s="12" t="s">
        <v>100</v>
      </c>
      <c r="B4" s="12"/>
      <c r="C4" s="12"/>
      <c r="D4" s="12" t="s">
        <v>101</v>
      </c>
      <c r="E4" s="12"/>
      <c r="F4" s="12"/>
      <c r="G4" s="12"/>
      <c r="H4" s="12"/>
      <c r="I4" s="12"/>
      <c r="J4" s="12"/>
      <c r="K4" s="12"/>
      <c r="L4" s="12"/>
      <c r="M4" s="12"/>
    </row>
    <row r="5" ht="14.3" customHeight="1" spans="1:13">
      <c r="A5" s="12" t="s">
        <v>102</v>
      </c>
      <c r="B5" s="12"/>
      <c r="C5" s="12" t="s">
        <v>103</v>
      </c>
      <c r="D5" s="12" t="s">
        <v>102</v>
      </c>
      <c r="E5" s="12" t="s">
        <v>55</v>
      </c>
      <c r="F5" s="12" t="s">
        <v>104</v>
      </c>
      <c r="G5" s="12"/>
      <c r="H5" s="12"/>
      <c r="I5" s="12"/>
      <c r="J5" s="12"/>
      <c r="K5" s="12"/>
      <c r="L5" s="12"/>
      <c r="M5" s="12"/>
    </row>
    <row r="6" ht="14.3" customHeight="1" spans="1:13">
      <c r="A6" s="12"/>
      <c r="B6" s="12"/>
      <c r="C6" s="12"/>
      <c r="D6" s="12"/>
      <c r="E6" s="12"/>
      <c r="F6" s="12" t="s">
        <v>12</v>
      </c>
      <c r="G6" s="12"/>
      <c r="H6" s="12"/>
      <c r="I6" s="12"/>
      <c r="J6" s="12"/>
      <c r="K6" s="12"/>
      <c r="L6" s="12" t="s">
        <v>105</v>
      </c>
      <c r="M6" s="12" t="s">
        <v>14</v>
      </c>
    </row>
    <row r="7" ht="34.95" customHeight="1" spans="1:13">
      <c r="A7" s="12"/>
      <c r="B7" s="12"/>
      <c r="C7" s="12"/>
      <c r="D7" s="12"/>
      <c r="E7" s="12"/>
      <c r="F7" s="12" t="s">
        <v>106</v>
      </c>
      <c r="G7" s="12" t="s">
        <v>27</v>
      </c>
      <c r="H7" s="12" t="s">
        <v>21</v>
      </c>
      <c r="I7" s="12" t="s">
        <v>22</v>
      </c>
      <c r="J7" s="12" t="s">
        <v>23</v>
      </c>
      <c r="K7" s="12" t="s">
        <v>24</v>
      </c>
      <c r="L7" s="12"/>
      <c r="M7" s="12"/>
    </row>
    <row r="8" ht="14.3" customHeight="1" spans="1:1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14.3" customHeight="1" spans="1:13">
      <c r="A9" s="12" t="s">
        <v>12</v>
      </c>
      <c r="B9" s="11" t="s">
        <v>25</v>
      </c>
      <c r="C9" s="13">
        <v>1302.3677</v>
      </c>
      <c r="D9" s="11" t="s">
        <v>107</v>
      </c>
      <c r="E9" s="68">
        <v>1271.3</v>
      </c>
      <c r="F9" s="13">
        <v>1271.3</v>
      </c>
      <c r="G9" s="13">
        <v>1271.3</v>
      </c>
      <c r="H9" s="52"/>
      <c r="I9" s="52"/>
      <c r="J9" s="52"/>
      <c r="K9" s="52"/>
      <c r="L9" s="52"/>
      <c r="M9" s="52"/>
    </row>
    <row r="10" ht="14.3" customHeight="1" spans="1:13">
      <c r="A10" s="12"/>
      <c r="B10" s="11" t="s">
        <v>27</v>
      </c>
      <c r="C10" s="13">
        <v>1302.3677</v>
      </c>
      <c r="D10" s="11" t="s">
        <v>108</v>
      </c>
      <c r="E10" s="13"/>
      <c r="F10" s="13"/>
      <c r="G10" s="13"/>
      <c r="H10" s="52"/>
      <c r="I10" s="52"/>
      <c r="J10" s="52"/>
      <c r="K10" s="52"/>
      <c r="L10" s="52"/>
      <c r="M10" s="52"/>
    </row>
    <row r="11" ht="14.3" customHeight="1" spans="1:13">
      <c r="A11" s="12"/>
      <c r="B11" s="11" t="s">
        <v>21</v>
      </c>
      <c r="C11" s="52"/>
      <c r="D11" s="11" t="s">
        <v>109</v>
      </c>
      <c r="E11" s="13"/>
      <c r="F11" s="13"/>
      <c r="G11" s="13"/>
      <c r="H11" s="52"/>
      <c r="I11" s="52"/>
      <c r="J11" s="52"/>
      <c r="K11" s="52"/>
      <c r="L11" s="52"/>
      <c r="M11" s="52"/>
    </row>
    <row r="12" ht="14.3" customHeight="1" spans="1:13">
      <c r="A12" s="12"/>
      <c r="B12" s="11" t="s">
        <v>22</v>
      </c>
      <c r="C12" s="52"/>
      <c r="D12" s="11" t="s">
        <v>110</v>
      </c>
      <c r="E12" s="13"/>
      <c r="F12" s="13"/>
      <c r="G12" s="13"/>
      <c r="H12" s="52"/>
      <c r="I12" s="52"/>
      <c r="J12" s="52"/>
      <c r="K12" s="52"/>
      <c r="L12" s="52"/>
      <c r="M12" s="52"/>
    </row>
    <row r="13" ht="14.3" customHeight="1" spans="1:13">
      <c r="A13" s="12"/>
      <c r="B13" s="11" t="s">
        <v>23</v>
      </c>
      <c r="C13" s="52"/>
      <c r="D13" s="11" t="s">
        <v>111</v>
      </c>
      <c r="E13" s="13"/>
      <c r="F13" s="13"/>
      <c r="G13" s="13"/>
      <c r="H13" s="52"/>
      <c r="I13" s="52"/>
      <c r="J13" s="52"/>
      <c r="K13" s="52"/>
      <c r="L13" s="52"/>
      <c r="M13" s="52"/>
    </row>
    <row r="14" ht="14.3" customHeight="1" spans="1:13">
      <c r="A14" s="12"/>
      <c r="B14" s="14" t="s">
        <v>24</v>
      </c>
      <c r="C14" s="52"/>
      <c r="D14" s="11" t="s">
        <v>112</v>
      </c>
      <c r="E14" s="13"/>
      <c r="F14" s="13"/>
      <c r="G14" s="13"/>
      <c r="H14" s="52"/>
      <c r="I14" s="52"/>
      <c r="J14" s="52"/>
      <c r="K14" s="52"/>
      <c r="L14" s="52"/>
      <c r="M14" s="52"/>
    </row>
    <row r="15" ht="14.3" customHeight="1" spans="1:13">
      <c r="A15" s="11" t="s">
        <v>13</v>
      </c>
      <c r="B15" s="11"/>
      <c r="C15" s="52"/>
      <c r="D15" s="11" t="s">
        <v>113</v>
      </c>
      <c r="E15" s="13"/>
      <c r="F15" s="13"/>
      <c r="G15" s="13"/>
      <c r="H15" s="52"/>
      <c r="I15" s="52"/>
      <c r="J15" s="52"/>
      <c r="K15" s="52"/>
      <c r="L15" s="52"/>
      <c r="M15" s="52"/>
    </row>
    <row r="16" ht="14.3" customHeight="1" spans="1:13">
      <c r="A16" s="11" t="s">
        <v>14</v>
      </c>
      <c r="B16" s="11"/>
      <c r="C16" s="52"/>
      <c r="D16" s="11" t="s">
        <v>114</v>
      </c>
      <c r="E16" s="13">
        <v>31.0665</v>
      </c>
      <c r="F16" s="13">
        <v>31.0665</v>
      </c>
      <c r="G16" s="13">
        <v>31.0665</v>
      </c>
      <c r="H16" s="52"/>
      <c r="I16" s="52"/>
      <c r="J16" s="52"/>
      <c r="K16" s="52"/>
      <c r="L16" s="52"/>
      <c r="M16" s="52"/>
    </row>
    <row r="17" ht="14.3" customHeight="1" spans="1:13">
      <c r="A17" s="12" t="s">
        <v>42</v>
      </c>
      <c r="B17" s="12"/>
      <c r="C17" s="12"/>
      <c r="D17" s="11" t="s">
        <v>115</v>
      </c>
      <c r="E17" s="13"/>
      <c r="F17" s="13"/>
      <c r="G17" s="13"/>
      <c r="H17" s="52"/>
      <c r="I17" s="52"/>
      <c r="J17" s="52"/>
      <c r="K17" s="52"/>
      <c r="L17" s="52"/>
      <c r="M17" s="52"/>
    </row>
    <row r="18" ht="14.3" customHeight="1" spans="1:13">
      <c r="A18" s="12"/>
      <c r="B18" s="12"/>
      <c r="C18" s="12"/>
      <c r="D18" s="11" t="s">
        <v>116</v>
      </c>
      <c r="E18" s="13"/>
      <c r="F18" s="13"/>
      <c r="G18" s="13"/>
      <c r="H18" s="52"/>
      <c r="I18" s="52"/>
      <c r="J18" s="52"/>
      <c r="K18" s="52"/>
      <c r="L18" s="52"/>
      <c r="M18" s="52"/>
    </row>
    <row r="19" ht="14.3" customHeight="1" spans="1:13">
      <c r="A19" s="12"/>
      <c r="B19" s="12"/>
      <c r="C19" s="12"/>
      <c r="D19" s="11" t="s">
        <v>117</v>
      </c>
      <c r="E19" s="13"/>
      <c r="F19" s="13"/>
      <c r="G19" s="13"/>
      <c r="H19" s="52"/>
      <c r="I19" s="52"/>
      <c r="J19" s="52"/>
      <c r="K19" s="52"/>
      <c r="L19" s="52"/>
      <c r="M19" s="52"/>
    </row>
    <row r="20" ht="14.3" customHeight="1" spans="1:13">
      <c r="A20" s="12"/>
      <c r="B20" s="12"/>
      <c r="C20" s="12"/>
      <c r="D20" s="11" t="s">
        <v>118</v>
      </c>
      <c r="E20" s="13"/>
      <c r="F20" s="13"/>
      <c r="G20" s="13"/>
      <c r="H20" s="52"/>
      <c r="I20" s="52"/>
      <c r="J20" s="52"/>
      <c r="K20" s="52"/>
      <c r="L20" s="52"/>
      <c r="M20" s="52"/>
    </row>
    <row r="21" ht="14.3" customHeight="1" spans="1:13">
      <c r="A21" s="12"/>
      <c r="B21" s="12"/>
      <c r="C21" s="12"/>
      <c r="D21" s="11" t="s">
        <v>119</v>
      </c>
      <c r="E21" s="13"/>
      <c r="F21" s="13"/>
      <c r="G21" s="13"/>
      <c r="H21" s="52"/>
      <c r="I21" s="52"/>
      <c r="J21" s="52"/>
      <c r="K21" s="52"/>
      <c r="L21" s="52"/>
      <c r="M21" s="52"/>
    </row>
    <row r="22" ht="14.3" customHeight="1" spans="1:13">
      <c r="A22" s="12"/>
      <c r="B22" s="12"/>
      <c r="C22" s="12"/>
      <c r="D22" s="11" t="s">
        <v>120</v>
      </c>
      <c r="E22" s="13"/>
      <c r="F22" s="13"/>
      <c r="G22" s="13"/>
      <c r="H22" s="52"/>
      <c r="I22" s="52"/>
      <c r="J22" s="52"/>
      <c r="K22" s="52"/>
      <c r="L22" s="52"/>
      <c r="M22" s="52"/>
    </row>
    <row r="23" ht="14.3" customHeight="1" spans="1:13">
      <c r="A23" s="12"/>
      <c r="B23" s="12"/>
      <c r="C23" s="12"/>
      <c r="D23" s="11" t="s">
        <v>121</v>
      </c>
      <c r="E23" s="13"/>
      <c r="F23" s="13"/>
      <c r="G23" s="13"/>
      <c r="H23" s="52"/>
      <c r="I23" s="52"/>
      <c r="J23" s="52"/>
      <c r="K23" s="52"/>
      <c r="L23" s="52"/>
      <c r="M23" s="52"/>
    </row>
    <row r="24" ht="14.3" customHeight="1" spans="1:13">
      <c r="A24" s="12"/>
      <c r="B24" s="12"/>
      <c r="C24" s="12"/>
      <c r="D24" s="11" t="s">
        <v>122</v>
      </c>
      <c r="E24" s="13"/>
      <c r="F24" s="13"/>
      <c r="G24" s="13"/>
      <c r="H24" s="52"/>
      <c r="I24" s="52"/>
      <c r="J24" s="52"/>
      <c r="K24" s="52"/>
      <c r="L24" s="52"/>
      <c r="M24" s="52"/>
    </row>
    <row r="25" ht="14.3" customHeight="1" spans="1:13">
      <c r="A25" s="12"/>
      <c r="B25" s="12"/>
      <c r="C25" s="12"/>
      <c r="D25" s="11" t="s">
        <v>123</v>
      </c>
      <c r="E25" s="13"/>
      <c r="F25" s="13"/>
      <c r="G25" s="13"/>
      <c r="H25" s="52"/>
      <c r="I25" s="52"/>
      <c r="J25" s="52"/>
      <c r="K25" s="52"/>
      <c r="L25" s="52"/>
      <c r="M25" s="52"/>
    </row>
    <row r="26" ht="14.3" customHeight="1" spans="1:13">
      <c r="A26" s="12"/>
      <c r="B26" s="12"/>
      <c r="C26" s="12"/>
      <c r="D26" s="11" t="s">
        <v>124</v>
      </c>
      <c r="E26" s="13"/>
      <c r="F26" s="13"/>
      <c r="G26" s="13"/>
      <c r="H26" s="52"/>
      <c r="I26" s="52"/>
      <c r="J26" s="52"/>
      <c r="K26" s="52"/>
      <c r="L26" s="52"/>
      <c r="M26" s="52"/>
    </row>
    <row r="27" ht="14.3" customHeight="1" spans="1:13">
      <c r="A27" s="12"/>
      <c r="B27" s="12"/>
      <c r="C27" s="12"/>
      <c r="D27" s="11" t="s">
        <v>125</v>
      </c>
      <c r="E27" s="13"/>
      <c r="F27" s="13"/>
      <c r="G27" s="13"/>
      <c r="H27" s="52"/>
      <c r="I27" s="52"/>
      <c r="J27" s="52"/>
      <c r="K27" s="52"/>
      <c r="L27" s="52"/>
      <c r="M27" s="52"/>
    </row>
    <row r="28" ht="14.3" customHeight="1" spans="1:13">
      <c r="A28" s="12"/>
      <c r="B28" s="12"/>
      <c r="C28" s="12"/>
      <c r="D28" s="11" t="s">
        <v>126</v>
      </c>
      <c r="E28" s="13"/>
      <c r="F28" s="13"/>
      <c r="G28" s="13"/>
      <c r="H28" s="52"/>
      <c r="I28" s="52"/>
      <c r="J28" s="52"/>
      <c r="K28" s="52"/>
      <c r="L28" s="52"/>
      <c r="M28" s="52"/>
    </row>
    <row r="29" ht="14.3" customHeight="1" spans="1:13">
      <c r="A29" s="12"/>
      <c r="B29" s="12"/>
      <c r="C29" s="12"/>
      <c r="D29" s="11" t="s">
        <v>127</v>
      </c>
      <c r="E29" s="13"/>
      <c r="F29" s="13"/>
      <c r="G29" s="13"/>
      <c r="H29" s="52"/>
      <c r="I29" s="52"/>
      <c r="J29" s="52"/>
      <c r="K29" s="52"/>
      <c r="L29" s="52"/>
      <c r="M29" s="52"/>
    </row>
    <row r="30" ht="14.3" customHeight="1" spans="1:13">
      <c r="A30" s="12"/>
      <c r="B30" s="12"/>
      <c r="C30" s="12"/>
      <c r="D30" s="11" t="s">
        <v>128</v>
      </c>
      <c r="E30" s="13"/>
      <c r="F30" s="13"/>
      <c r="G30" s="13"/>
      <c r="H30" s="52"/>
      <c r="I30" s="52"/>
      <c r="J30" s="52"/>
      <c r="K30" s="52"/>
      <c r="L30" s="52"/>
      <c r="M30" s="52"/>
    </row>
    <row r="31" ht="14.3" customHeight="1" spans="1:13">
      <c r="A31" s="12"/>
      <c r="B31" s="12"/>
      <c r="C31" s="12"/>
      <c r="D31" s="11" t="s">
        <v>129</v>
      </c>
      <c r="E31" s="13"/>
      <c r="F31" s="13"/>
      <c r="G31" s="13"/>
      <c r="H31" s="52"/>
      <c r="I31" s="52"/>
      <c r="J31" s="52"/>
      <c r="K31" s="52"/>
      <c r="L31" s="52"/>
      <c r="M31" s="52"/>
    </row>
    <row r="32" ht="14.3" customHeight="1" spans="1:13">
      <c r="A32" s="12"/>
      <c r="B32" s="12"/>
      <c r="C32" s="12"/>
      <c r="D32" s="11" t="s">
        <v>130</v>
      </c>
      <c r="E32" s="13"/>
      <c r="F32" s="13"/>
      <c r="G32" s="13"/>
      <c r="H32" s="52"/>
      <c r="I32" s="52"/>
      <c r="J32" s="52"/>
      <c r="K32" s="52"/>
      <c r="L32" s="52"/>
      <c r="M32" s="52"/>
    </row>
    <row r="33" ht="14.3" customHeight="1" spans="1:13">
      <c r="A33" s="12"/>
      <c r="B33" s="12"/>
      <c r="C33" s="12"/>
      <c r="D33" s="11" t="s">
        <v>131</v>
      </c>
      <c r="E33" s="13"/>
      <c r="F33" s="13"/>
      <c r="G33" s="13"/>
      <c r="H33" s="52"/>
      <c r="I33" s="52"/>
      <c r="J33" s="52"/>
      <c r="K33" s="52"/>
      <c r="L33" s="52"/>
      <c r="M33" s="52"/>
    </row>
    <row r="34" ht="14.3" customHeight="1" spans="1:13">
      <c r="A34" s="12"/>
      <c r="B34" s="12"/>
      <c r="C34" s="12"/>
      <c r="D34" s="11" t="s">
        <v>132</v>
      </c>
      <c r="E34" s="13"/>
      <c r="F34" s="13"/>
      <c r="G34" s="13"/>
      <c r="H34" s="52"/>
      <c r="I34" s="52"/>
      <c r="J34" s="52"/>
      <c r="K34" s="52"/>
      <c r="L34" s="52"/>
      <c r="M34" s="52"/>
    </row>
    <row r="35" ht="14.3" customHeight="1" spans="1:13">
      <c r="A35" s="12"/>
      <c r="B35" s="12"/>
      <c r="C35" s="12"/>
      <c r="D35" s="11"/>
      <c r="E35" s="13"/>
      <c r="F35" s="13"/>
      <c r="G35" s="13"/>
      <c r="H35" s="52"/>
      <c r="I35" s="52"/>
      <c r="J35" s="52"/>
      <c r="K35" s="52"/>
      <c r="L35" s="52"/>
      <c r="M35" s="52"/>
    </row>
    <row r="36" ht="14.3" customHeight="1" spans="1:13">
      <c r="A36" s="12"/>
      <c r="B36" s="12"/>
      <c r="C36" s="12"/>
      <c r="D36" s="11"/>
      <c r="E36" s="13"/>
      <c r="F36" s="13"/>
      <c r="G36" s="13"/>
      <c r="H36" s="52"/>
      <c r="I36" s="52"/>
      <c r="J36" s="52"/>
      <c r="K36" s="52"/>
      <c r="L36" s="52"/>
      <c r="M36" s="52"/>
    </row>
    <row r="37" ht="14.3" customHeight="1" spans="1:13">
      <c r="A37" s="14"/>
      <c r="B37" s="14"/>
      <c r="C37" s="14"/>
      <c r="D37" s="14"/>
      <c r="E37" s="13"/>
      <c r="F37" s="13"/>
      <c r="G37" s="13"/>
      <c r="H37" s="52"/>
      <c r="I37" s="52"/>
      <c r="J37" s="52"/>
      <c r="K37" s="52"/>
      <c r="L37" s="52"/>
      <c r="M37" s="52"/>
    </row>
    <row r="38" ht="14.3" customHeight="1" spans="1:13">
      <c r="A38" s="11" t="s">
        <v>133</v>
      </c>
      <c r="B38" s="11"/>
      <c r="C38" s="13">
        <v>1302.3677</v>
      </c>
      <c r="D38" s="11" t="s">
        <v>134</v>
      </c>
      <c r="E38" s="13">
        <v>1302.3665</v>
      </c>
      <c r="F38" s="13">
        <v>1302.3665</v>
      </c>
      <c r="G38" s="13">
        <v>1302.3665</v>
      </c>
      <c r="H38" s="52"/>
      <c r="I38" s="52"/>
      <c r="J38" s="52"/>
      <c r="K38" s="52"/>
      <c r="L38" s="52"/>
      <c r="M38" s="52"/>
    </row>
  </sheetData>
  <mergeCells count="22">
    <mergeCell ref="A2:M2"/>
    <mergeCell ref="B3:L3"/>
    <mergeCell ref="A4:C4"/>
    <mergeCell ref="D4:M4"/>
    <mergeCell ref="F5:M5"/>
    <mergeCell ref="F6:K6"/>
    <mergeCell ref="A15:B15"/>
    <mergeCell ref="A16:B16"/>
    <mergeCell ref="A38:B38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/>
  <pageMargins left="0.590277777777778" right="0.590277777777778" top="0.786805555555556" bottom="0.786805555555556" header="0" footer="0"/>
  <pageSetup paperSize="9" scale="9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H12" sqref="H12"/>
    </sheetView>
  </sheetViews>
  <sheetFormatPr defaultColWidth="10" defaultRowHeight="13.5"/>
  <cols>
    <col min="1" max="2" width="3.93333333333333" customWidth="1"/>
    <col min="3" max="3" width="4.375" customWidth="1"/>
    <col min="4" max="4" width="8.375" customWidth="1"/>
    <col min="5" max="5" width="16.875" customWidth="1"/>
    <col min="6" max="7" width="8.125" customWidth="1"/>
    <col min="8" max="8" width="14.1166666666667" customWidth="1"/>
    <col min="9" max="9" width="16.2833333333333" customWidth="1"/>
    <col min="10" max="10" width="12.4833333333333" customWidth="1"/>
    <col min="11" max="11" width="9.76666666666667" customWidth="1"/>
    <col min="12" max="12" width="9.5" customWidth="1"/>
    <col min="13" max="14" width="10.875" customWidth="1"/>
    <col min="15" max="16" width="9.76666666666667" customWidth="1"/>
  </cols>
  <sheetData>
    <row r="1" ht="14.3" customHeight="1" spans="14:14">
      <c r="N1" s="16" t="s">
        <v>135</v>
      </c>
    </row>
    <row r="2" ht="30.9" customHeight="1" spans="1:14">
      <c r="A2" s="1" t="s">
        <v>136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50" t="s">
        <v>137</v>
      </c>
      <c r="B3" s="50"/>
      <c r="C3" s="50"/>
      <c r="D3" s="51" t="s">
        <v>3</v>
      </c>
      <c r="E3" s="51"/>
      <c r="F3" s="51"/>
      <c r="G3" s="51"/>
      <c r="H3" s="51"/>
      <c r="I3" s="51"/>
      <c r="J3" s="51"/>
      <c r="K3" s="51"/>
      <c r="L3" s="51"/>
      <c r="M3" s="51"/>
      <c r="N3" s="50" t="s">
        <v>4</v>
      </c>
    </row>
    <row r="4" ht="20.35" customHeight="1" spans="1:14">
      <c r="A4" s="12" t="s">
        <v>47</v>
      </c>
      <c r="B4" s="12"/>
      <c r="C4" s="12"/>
      <c r="D4" s="12" t="s">
        <v>138</v>
      </c>
      <c r="E4" s="12" t="s">
        <v>49</v>
      </c>
      <c r="F4" s="12" t="s">
        <v>50</v>
      </c>
      <c r="G4" s="12" t="s">
        <v>89</v>
      </c>
      <c r="H4" s="12"/>
      <c r="I4" s="12"/>
      <c r="J4" s="12"/>
      <c r="K4" s="12"/>
      <c r="L4" s="12" t="s">
        <v>90</v>
      </c>
      <c r="M4" s="12"/>
      <c r="N4" s="12"/>
    </row>
    <row r="5" ht="22.6" customHeight="1" spans="1:14">
      <c r="A5" s="12" t="s">
        <v>52</v>
      </c>
      <c r="B5" s="12" t="s">
        <v>53</v>
      </c>
      <c r="C5" s="12" t="s">
        <v>54</v>
      </c>
      <c r="D5" s="12"/>
      <c r="E5" s="12"/>
      <c r="F5" s="12"/>
      <c r="G5" s="12" t="s">
        <v>25</v>
      </c>
      <c r="H5" s="12" t="s">
        <v>91</v>
      </c>
      <c r="I5" s="12" t="s">
        <v>92</v>
      </c>
      <c r="J5" s="12" t="s">
        <v>93</v>
      </c>
      <c r="K5" s="12" t="s">
        <v>94</v>
      </c>
      <c r="L5" s="12" t="s">
        <v>25</v>
      </c>
      <c r="M5" s="12" t="s">
        <v>95</v>
      </c>
      <c r="N5" s="12" t="s">
        <v>96</v>
      </c>
    </row>
    <row r="6" ht="18" customHeight="1" spans="1:14">
      <c r="A6" s="64"/>
      <c r="B6" s="64"/>
      <c r="C6" s="65"/>
      <c r="D6" s="66"/>
      <c r="E6" s="67" t="s">
        <v>55</v>
      </c>
      <c r="F6" s="4">
        <f t="shared" ref="F6:F20" si="0">G6+L6</f>
        <v>2443.7597</v>
      </c>
      <c r="G6" s="63">
        <f t="shared" ref="G6:G9" si="1">H6+I6</f>
        <v>1822.6597</v>
      </c>
      <c r="H6" s="63">
        <v>1682.244</v>
      </c>
      <c r="I6" s="13">
        <v>140.4157</v>
      </c>
      <c r="J6" s="52"/>
      <c r="K6" s="52"/>
      <c r="L6" s="13">
        <v>621.1</v>
      </c>
      <c r="M6" s="13">
        <v>621.1</v>
      </c>
      <c r="N6" s="52"/>
    </row>
    <row r="7" ht="18" customHeight="1" spans="1:14">
      <c r="A7" s="64"/>
      <c r="B7" s="64"/>
      <c r="C7" s="65"/>
      <c r="D7" s="66" t="s">
        <v>56</v>
      </c>
      <c r="E7" s="67" t="s">
        <v>57</v>
      </c>
      <c r="F7" s="4">
        <f t="shared" si="0"/>
        <v>2443.7597</v>
      </c>
      <c r="G7" s="63">
        <f t="shared" si="1"/>
        <v>1822.6597</v>
      </c>
      <c r="H7" s="63">
        <v>1682.244</v>
      </c>
      <c r="I7" s="13">
        <v>140.4157</v>
      </c>
      <c r="J7" s="52"/>
      <c r="K7" s="52"/>
      <c r="L7" s="13">
        <v>621.1</v>
      </c>
      <c r="M7" s="13">
        <v>621.1</v>
      </c>
      <c r="N7" s="52"/>
    </row>
    <row r="8" ht="18" customHeight="1" spans="1:14">
      <c r="A8" s="64"/>
      <c r="B8" s="64"/>
      <c r="C8" s="65"/>
      <c r="D8" s="66" t="s">
        <v>58</v>
      </c>
      <c r="E8" s="67" t="s">
        <v>59</v>
      </c>
      <c r="F8" s="4">
        <f t="shared" si="0"/>
        <v>2443.7597</v>
      </c>
      <c r="G8" s="63">
        <f t="shared" si="1"/>
        <v>1822.6597</v>
      </c>
      <c r="H8" s="63">
        <v>1682.244</v>
      </c>
      <c r="I8" s="13">
        <v>140.4157</v>
      </c>
      <c r="J8" s="52"/>
      <c r="K8" s="52"/>
      <c r="L8" s="13">
        <v>621.1</v>
      </c>
      <c r="M8" s="13">
        <v>621.1</v>
      </c>
      <c r="N8" s="52"/>
    </row>
    <row r="9" ht="18" customHeight="1" spans="1:14">
      <c r="A9" s="64" t="s">
        <v>60</v>
      </c>
      <c r="B9" s="64" t="s">
        <v>61</v>
      </c>
      <c r="C9" s="65" t="s">
        <v>62</v>
      </c>
      <c r="D9" s="66" t="s">
        <v>97</v>
      </c>
      <c r="E9" s="67" t="s">
        <v>63</v>
      </c>
      <c r="F9" s="4">
        <f t="shared" si="0"/>
        <v>1705.244</v>
      </c>
      <c r="G9" s="63">
        <f t="shared" si="1"/>
        <v>1602.244</v>
      </c>
      <c r="H9" s="63">
        <v>1602.244</v>
      </c>
      <c r="I9" s="13"/>
      <c r="J9" s="52"/>
      <c r="K9" s="52"/>
      <c r="L9" s="13">
        <v>103</v>
      </c>
      <c r="M9" s="13">
        <v>103</v>
      </c>
      <c r="N9" s="52"/>
    </row>
    <row r="10" ht="18" customHeight="1" spans="1:14">
      <c r="A10" s="64" t="s">
        <v>60</v>
      </c>
      <c r="B10" s="64" t="s">
        <v>61</v>
      </c>
      <c r="C10" s="65" t="s">
        <v>64</v>
      </c>
      <c r="D10" s="66" t="s">
        <v>97</v>
      </c>
      <c r="E10" s="67" t="s">
        <v>65</v>
      </c>
      <c r="F10" s="4">
        <f t="shared" si="0"/>
        <v>105.9</v>
      </c>
      <c r="G10" s="63"/>
      <c r="H10" s="63"/>
      <c r="I10" s="13"/>
      <c r="J10" s="52"/>
      <c r="K10" s="52"/>
      <c r="L10" s="13">
        <v>105.9</v>
      </c>
      <c r="M10" s="13">
        <v>105.9</v>
      </c>
      <c r="N10" s="52"/>
    </row>
    <row r="11" ht="18" customHeight="1" spans="1:14">
      <c r="A11" s="64" t="s">
        <v>60</v>
      </c>
      <c r="B11" s="64" t="s">
        <v>61</v>
      </c>
      <c r="C11" s="65" t="s">
        <v>66</v>
      </c>
      <c r="D11" s="66" t="s">
        <v>97</v>
      </c>
      <c r="E11" s="67" t="s">
        <v>67</v>
      </c>
      <c r="F11" s="4">
        <f t="shared" si="0"/>
        <v>60</v>
      </c>
      <c r="G11" s="63"/>
      <c r="H11" s="63"/>
      <c r="I11" s="13"/>
      <c r="J11" s="52"/>
      <c r="K11" s="52"/>
      <c r="L11" s="13">
        <v>60</v>
      </c>
      <c r="M11" s="13">
        <v>60</v>
      </c>
      <c r="N11" s="52"/>
    </row>
    <row r="12" ht="18" customHeight="1" spans="1:14">
      <c r="A12" s="64" t="s">
        <v>60</v>
      </c>
      <c r="B12" s="64" t="s">
        <v>61</v>
      </c>
      <c r="C12" s="65" t="s">
        <v>68</v>
      </c>
      <c r="D12" s="66" t="s">
        <v>97</v>
      </c>
      <c r="E12" s="67" t="s">
        <v>69</v>
      </c>
      <c r="F12" s="4">
        <f t="shared" si="0"/>
        <v>110</v>
      </c>
      <c r="G12" s="63"/>
      <c r="H12" s="63"/>
      <c r="I12" s="13"/>
      <c r="J12" s="52"/>
      <c r="K12" s="52"/>
      <c r="L12" s="13">
        <v>110</v>
      </c>
      <c r="M12" s="13">
        <v>110</v>
      </c>
      <c r="N12" s="52"/>
    </row>
    <row r="13" ht="18" customHeight="1" spans="1:14">
      <c r="A13" s="64" t="s">
        <v>60</v>
      </c>
      <c r="B13" s="64" t="s">
        <v>61</v>
      </c>
      <c r="C13" s="65" t="s">
        <v>70</v>
      </c>
      <c r="D13" s="66" t="s">
        <v>97</v>
      </c>
      <c r="E13" s="67" t="s">
        <v>71</v>
      </c>
      <c r="F13" s="4">
        <f t="shared" si="0"/>
        <v>100</v>
      </c>
      <c r="G13" s="63"/>
      <c r="H13" s="63"/>
      <c r="I13" s="13"/>
      <c r="J13" s="52"/>
      <c r="K13" s="52"/>
      <c r="L13" s="13">
        <v>100</v>
      </c>
      <c r="M13" s="13">
        <v>100</v>
      </c>
      <c r="N13" s="52"/>
    </row>
    <row r="14" ht="18" customHeight="1" spans="1:14">
      <c r="A14" s="64" t="s">
        <v>60</v>
      </c>
      <c r="B14" s="64" t="s">
        <v>61</v>
      </c>
      <c r="C14" s="65" t="s">
        <v>72</v>
      </c>
      <c r="D14" s="66" t="s">
        <v>97</v>
      </c>
      <c r="E14" s="67" t="s">
        <v>73</v>
      </c>
      <c r="F14" s="4">
        <f t="shared" si="0"/>
        <v>5</v>
      </c>
      <c r="G14" s="63"/>
      <c r="H14" s="63"/>
      <c r="I14" s="13"/>
      <c r="J14" s="52"/>
      <c r="K14" s="52"/>
      <c r="L14" s="13">
        <v>5</v>
      </c>
      <c r="M14" s="13">
        <v>5</v>
      </c>
      <c r="N14" s="52"/>
    </row>
    <row r="15" ht="18" customHeight="1" spans="1:14">
      <c r="A15" s="64" t="s">
        <v>60</v>
      </c>
      <c r="B15" s="64" t="s">
        <v>61</v>
      </c>
      <c r="C15" s="65" t="s">
        <v>74</v>
      </c>
      <c r="D15" s="66" t="s">
        <v>97</v>
      </c>
      <c r="E15" s="67" t="s">
        <v>75</v>
      </c>
      <c r="F15" s="4">
        <f t="shared" si="0"/>
        <v>2</v>
      </c>
      <c r="G15" s="63"/>
      <c r="H15" s="63"/>
      <c r="I15" s="13"/>
      <c r="J15" s="52"/>
      <c r="K15" s="52"/>
      <c r="L15" s="13">
        <v>2</v>
      </c>
      <c r="M15" s="13">
        <v>2</v>
      </c>
      <c r="N15" s="52"/>
    </row>
    <row r="16" ht="18" customHeight="1" spans="1:14">
      <c r="A16" s="64" t="s">
        <v>60</v>
      </c>
      <c r="B16" s="64" t="s">
        <v>61</v>
      </c>
      <c r="C16" s="65" t="s">
        <v>76</v>
      </c>
      <c r="D16" s="66" t="s">
        <v>97</v>
      </c>
      <c r="E16" s="67" t="s">
        <v>77</v>
      </c>
      <c r="F16" s="4">
        <f t="shared" si="0"/>
        <v>2</v>
      </c>
      <c r="G16" s="63"/>
      <c r="H16" s="63"/>
      <c r="I16" s="13"/>
      <c r="J16" s="52"/>
      <c r="K16" s="52"/>
      <c r="L16" s="13">
        <v>2</v>
      </c>
      <c r="M16" s="13">
        <v>2</v>
      </c>
      <c r="N16" s="52"/>
    </row>
    <row r="17" ht="18" customHeight="1" spans="1:14">
      <c r="A17" s="64" t="s">
        <v>60</v>
      </c>
      <c r="B17" s="64" t="s">
        <v>61</v>
      </c>
      <c r="C17" s="65" t="s">
        <v>78</v>
      </c>
      <c r="D17" s="66" t="s">
        <v>97</v>
      </c>
      <c r="E17" s="67" t="s">
        <v>79</v>
      </c>
      <c r="F17" s="4">
        <f t="shared" si="0"/>
        <v>33.2</v>
      </c>
      <c r="G17" s="63"/>
      <c r="H17" s="63"/>
      <c r="I17" s="13"/>
      <c r="J17" s="52"/>
      <c r="K17" s="52"/>
      <c r="L17" s="13">
        <v>33.2</v>
      </c>
      <c r="M17" s="13">
        <v>33.2</v>
      </c>
      <c r="N17" s="52"/>
    </row>
    <row r="18" ht="18" customHeight="1" spans="1:14">
      <c r="A18" s="64" t="s">
        <v>60</v>
      </c>
      <c r="B18" s="64" t="s">
        <v>61</v>
      </c>
      <c r="C18" s="65" t="s">
        <v>80</v>
      </c>
      <c r="D18" s="66" t="s">
        <v>97</v>
      </c>
      <c r="E18" s="67" t="s">
        <v>81</v>
      </c>
      <c r="F18" s="4">
        <f t="shared" si="0"/>
        <v>80</v>
      </c>
      <c r="G18" s="63">
        <f>H18+I18</f>
        <v>80</v>
      </c>
      <c r="H18" s="63">
        <v>80</v>
      </c>
      <c r="I18" s="13"/>
      <c r="J18" s="52"/>
      <c r="K18" s="52"/>
      <c r="L18" s="13"/>
      <c r="M18" s="13"/>
      <c r="N18" s="52"/>
    </row>
    <row r="19" ht="18" customHeight="1" spans="1:14">
      <c r="A19" s="64" t="s">
        <v>60</v>
      </c>
      <c r="B19" s="64" t="s">
        <v>61</v>
      </c>
      <c r="C19" s="65" t="s">
        <v>82</v>
      </c>
      <c r="D19" s="66" t="s">
        <v>97</v>
      </c>
      <c r="E19" s="67" t="s">
        <v>83</v>
      </c>
      <c r="F19" s="4">
        <f t="shared" si="0"/>
        <v>100</v>
      </c>
      <c r="G19" s="63"/>
      <c r="H19" s="52"/>
      <c r="I19" s="13"/>
      <c r="J19" s="52"/>
      <c r="K19" s="52"/>
      <c r="L19" s="13">
        <v>100</v>
      </c>
      <c r="M19" s="13">
        <v>100</v>
      </c>
      <c r="N19" s="52"/>
    </row>
    <row r="20" ht="18" customHeight="1" spans="1:14">
      <c r="A20" s="64" t="s">
        <v>84</v>
      </c>
      <c r="B20" s="64" t="s">
        <v>68</v>
      </c>
      <c r="C20" s="65" t="s">
        <v>62</v>
      </c>
      <c r="D20" s="66" t="s">
        <v>97</v>
      </c>
      <c r="E20" s="67" t="s">
        <v>85</v>
      </c>
      <c r="F20" s="4">
        <f t="shared" si="0"/>
        <v>140.4157</v>
      </c>
      <c r="G20" s="63">
        <f>H20+I20</f>
        <v>140.4157</v>
      </c>
      <c r="H20" s="52"/>
      <c r="I20" s="13">
        <v>140.4157</v>
      </c>
      <c r="J20" s="52"/>
      <c r="K20" s="52"/>
      <c r="L20" s="52"/>
      <c r="M20" s="13"/>
      <c r="N20" s="52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opLeftCell="A3" workbookViewId="0">
      <selection activeCell="F15" sqref="F15"/>
    </sheetView>
  </sheetViews>
  <sheetFormatPr defaultColWidth="10" defaultRowHeight="13.5"/>
  <cols>
    <col min="1" max="1" width="4.88333333333333" customWidth="1"/>
    <col min="2" max="2" width="4.61666666666667" customWidth="1"/>
    <col min="3" max="3" width="18.75" customWidth="1"/>
    <col min="4" max="4" width="4.61666666666667" customWidth="1"/>
    <col min="5" max="5" width="5.20833333333333" customWidth="1"/>
    <col min="6" max="6" width="16.25" customWidth="1"/>
    <col min="7" max="8" width="7.875" customWidth="1"/>
    <col min="9" max="9" width="9.76666666666667" customWidth="1"/>
    <col min="10" max="10" width="8.375" customWidth="1"/>
    <col min="11" max="11" width="9.76666666666667" customWidth="1"/>
    <col min="12" max="12" width="15.25" customWidth="1"/>
    <col min="13" max="13" width="9.76666666666667" customWidth="1"/>
    <col min="14" max="14" width="8.625" customWidth="1"/>
    <col min="15" max="15" width="8.375" customWidth="1"/>
    <col min="16" max="16" width="8.25" customWidth="1"/>
    <col min="17" max="17" width="8.75" customWidth="1"/>
    <col min="18" max="25" width="9.76666666666667" customWidth="1"/>
  </cols>
  <sheetData>
    <row r="1" ht="14.3" customHeight="1" spans="1:19">
      <c r="A1" s="35"/>
      <c r="S1" s="16" t="s">
        <v>139</v>
      </c>
    </row>
    <row r="2" ht="26.35" customHeight="1" spans="1:19">
      <c r="A2" s="1" t="s">
        <v>140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14.3" customHeight="1" spans="1:8">
      <c r="A3" s="16"/>
      <c r="B3" s="16"/>
      <c r="C3" s="16"/>
      <c r="D3" s="16"/>
      <c r="E3" s="16"/>
      <c r="F3" s="16"/>
      <c r="G3" s="16"/>
      <c r="H3" s="16"/>
    </row>
    <row r="4" ht="14.3" customHeight="1" spans="1:19">
      <c r="A4" s="51" t="s">
        <v>141</v>
      </c>
      <c r="B4" s="51"/>
      <c r="C4" s="51"/>
      <c r="D4" s="51" t="s">
        <v>42</v>
      </c>
      <c r="E4" s="51"/>
      <c r="F4" s="51"/>
      <c r="G4" s="51"/>
      <c r="H4" s="51"/>
      <c r="I4" s="51"/>
      <c r="J4" s="51"/>
      <c r="K4" s="51"/>
      <c r="L4" s="51"/>
      <c r="S4" s="35" t="s">
        <v>4</v>
      </c>
    </row>
    <row r="5" ht="28.9" customHeight="1" spans="1:19">
      <c r="A5" s="12" t="s">
        <v>142</v>
      </c>
      <c r="B5" s="12"/>
      <c r="C5" s="12"/>
      <c r="D5" s="12" t="s">
        <v>143</v>
      </c>
      <c r="E5" s="12"/>
      <c r="F5" s="12"/>
      <c r="G5" s="12" t="s">
        <v>50</v>
      </c>
      <c r="H5" s="12" t="s">
        <v>51</v>
      </c>
      <c r="I5" s="12"/>
      <c r="J5" s="12"/>
      <c r="K5" s="12"/>
      <c r="L5" s="12"/>
      <c r="M5" s="12"/>
      <c r="N5" s="12" t="s">
        <v>13</v>
      </c>
      <c r="O5" s="12" t="s">
        <v>14</v>
      </c>
      <c r="P5" s="12" t="s">
        <v>15</v>
      </c>
      <c r="Q5" s="14" t="s">
        <v>16</v>
      </c>
      <c r="R5" s="12" t="s">
        <v>17</v>
      </c>
      <c r="S5" s="12" t="s">
        <v>18</v>
      </c>
    </row>
    <row r="6" ht="34.95" customHeight="1" spans="1:19">
      <c r="A6" s="12" t="s">
        <v>52</v>
      </c>
      <c r="B6" s="12" t="s">
        <v>53</v>
      </c>
      <c r="C6" s="12" t="s">
        <v>144</v>
      </c>
      <c r="D6" s="12" t="s">
        <v>52</v>
      </c>
      <c r="E6" s="12" t="s">
        <v>53</v>
      </c>
      <c r="F6" s="12" t="s">
        <v>144</v>
      </c>
      <c r="G6" s="12"/>
      <c r="H6" s="12" t="s">
        <v>25</v>
      </c>
      <c r="I6" s="12" t="s">
        <v>27</v>
      </c>
      <c r="J6" s="12" t="s">
        <v>21</v>
      </c>
      <c r="K6" s="12" t="s">
        <v>22</v>
      </c>
      <c r="L6" s="12" t="s">
        <v>23</v>
      </c>
      <c r="M6" s="12" t="s">
        <v>24</v>
      </c>
      <c r="N6" s="12"/>
      <c r="O6" s="12"/>
      <c r="P6" s="12"/>
      <c r="Q6" s="14"/>
      <c r="R6" s="12"/>
      <c r="S6" s="12"/>
    </row>
    <row r="7" ht="31" customHeight="1" spans="1:19">
      <c r="A7" s="56" t="s">
        <v>145</v>
      </c>
      <c r="B7" s="56" t="s">
        <v>62</v>
      </c>
      <c r="C7" s="57" t="s">
        <v>146</v>
      </c>
      <c r="D7" s="56" t="s">
        <v>147</v>
      </c>
      <c r="E7" s="56" t="s">
        <v>62</v>
      </c>
      <c r="F7" s="56" t="s">
        <v>148</v>
      </c>
      <c r="G7" s="4">
        <v>703.2792</v>
      </c>
      <c r="H7" s="58">
        <v>703.28</v>
      </c>
      <c r="I7" s="58">
        <v>703.28</v>
      </c>
      <c r="J7" s="62"/>
      <c r="K7" s="62"/>
      <c r="L7" s="62"/>
      <c r="M7" s="62"/>
      <c r="N7" s="52"/>
      <c r="O7" s="52"/>
      <c r="P7" s="52"/>
      <c r="Q7" s="13"/>
      <c r="R7" s="52"/>
      <c r="S7" s="52"/>
    </row>
    <row r="8" ht="31" customHeight="1" spans="1:19">
      <c r="A8" s="59" t="s">
        <v>145</v>
      </c>
      <c r="B8" s="59" t="s">
        <v>64</v>
      </c>
      <c r="C8" s="60" t="s">
        <v>149</v>
      </c>
      <c r="D8" s="59" t="s">
        <v>147</v>
      </c>
      <c r="E8" s="59" t="s">
        <v>62</v>
      </c>
      <c r="F8" s="59" t="s">
        <v>148</v>
      </c>
      <c r="G8" s="4">
        <v>215.622</v>
      </c>
      <c r="H8" s="58">
        <v>215.62</v>
      </c>
      <c r="I8" s="63">
        <v>215.62</v>
      </c>
      <c r="J8" s="52"/>
      <c r="K8" s="52"/>
      <c r="L8" s="52"/>
      <c r="M8" s="52"/>
      <c r="N8" s="52"/>
      <c r="O8" s="52"/>
      <c r="P8" s="52"/>
      <c r="Q8" s="13"/>
      <c r="R8" s="52"/>
      <c r="S8" s="52"/>
    </row>
    <row r="9" ht="31" customHeight="1" spans="1:19">
      <c r="A9" s="59" t="s">
        <v>145</v>
      </c>
      <c r="B9" s="59" t="s">
        <v>150</v>
      </c>
      <c r="C9" s="60" t="s">
        <v>151</v>
      </c>
      <c r="D9" s="59" t="s">
        <v>147</v>
      </c>
      <c r="E9" s="59" t="s">
        <v>62</v>
      </c>
      <c r="F9" s="56" t="s">
        <v>148</v>
      </c>
      <c r="G9" s="4">
        <v>54.156</v>
      </c>
      <c r="H9" s="58">
        <v>53.4</v>
      </c>
      <c r="I9" s="63">
        <v>53.4</v>
      </c>
      <c r="J9" s="52"/>
      <c r="K9" s="52"/>
      <c r="L9" s="52"/>
      <c r="M9" s="52"/>
      <c r="N9" s="52"/>
      <c r="O9" s="52"/>
      <c r="P9" s="52"/>
      <c r="Q9" s="13">
        <f t="shared" ref="Q9:Q13" si="0">G9-H9</f>
        <v>0.756</v>
      </c>
      <c r="R9" s="52"/>
      <c r="S9" s="52"/>
    </row>
    <row r="10" ht="31" customHeight="1" spans="1:19">
      <c r="A10" s="59" t="s">
        <v>145</v>
      </c>
      <c r="B10" s="59" t="s">
        <v>82</v>
      </c>
      <c r="C10" s="60" t="s">
        <v>152</v>
      </c>
      <c r="D10" s="59" t="s">
        <v>147</v>
      </c>
      <c r="E10" s="59" t="s">
        <v>82</v>
      </c>
      <c r="F10" s="60" t="s">
        <v>152</v>
      </c>
      <c r="G10" s="4">
        <v>709.1868</v>
      </c>
      <c r="H10" s="58">
        <v>153</v>
      </c>
      <c r="I10" s="63">
        <v>153</v>
      </c>
      <c r="J10" s="52"/>
      <c r="K10" s="52"/>
      <c r="L10" s="52"/>
      <c r="M10" s="52"/>
      <c r="N10" s="52"/>
      <c r="O10" s="52"/>
      <c r="P10" s="52"/>
      <c r="Q10" s="13">
        <f t="shared" si="0"/>
        <v>556.1868</v>
      </c>
      <c r="R10" s="52"/>
      <c r="S10" s="52"/>
    </row>
    <row r="11" ht="31" customHeight="1" spans="1:19">
      <c r="A11" s="59">
        <v>303</v>
      </c>
      <c r="B11" s="59" t="s">
        <v>62</v>
      </c>
      <c r="C11" s="61" t="s">
        <v>153</v>
      </c>
      <c r="D11" s="59">
        <v>509</v>
      </c>
      <c r="E11" s="59" t="s">
        <v>68</v>
      </c>
      <c r="F11" s="61" t="s">
        <v>154</v>
      </c>
      <c r="G11" s="4">
        <v>5.6508</v>
      </c>
      <c r="H11" s="58"/>
      <c r="I11" s="63"/>
      <c r="J11" s="52"/>
      <c r="K11" s="52"/>
      <c r="L11" s="52"/>
      <c r="M11" s="52"/>
      <c r="N11" s="52"/>
      <c r="O11" s="52"/>
      <c r="P11" s="52"/>
      <c r="Q11" s="13">
        <f t="shared" si="0"/>
        <v>5.6508</v>
      </c>
      <c r="R11" s="52"/>
      <c r="S11" s="52"/>
    </row>
    <row r="12" ht="31" customHeight="1" spans="1:19">
      <c r="A12" s="59">
        <v>303</v>
      </c>
      <c r="B12" s="59" t="s">
        <v>82</v>
      </c>
      <c r="C12" s="61" t="s">
        <v>155</v>
      </c>
      <c r="D12" s="59">
        <v>509</v>
      </c>
      <c r="E12" s="59" t="s">
        <v>82</v>
      </c>
      <c r="F12" s="61" t="s">
        <v>155</v>
      </c>
      <c r="G12" s="4">
        <v>134.7649</v>
      </c>
      <c r="H12" s="58">
        <v>31.07</v>
      </c>
      <c r="I12" s="63">
        <v>31.07</v>
      </c>
      <c r="J12" s="52"/>
      <c r="K12" s="52"/>
      <c r="L12" s="52"/>
      <c r="M12" s="52"/>
      <c r="N12" s="52"/>
      <c r="O12" s="52"/>
      <c r="P12" s="52"/>
      <c r="Q12" s="13">
        <f t="shared" si="0"/>
        <v>103.6949</v>
      </c>
      <c r="R12" s="52"/>
      <c r="S12" s="52"/>
    </row>
    <row r="13" ht="31" customHeight="1" spans="1:19">
      <c r="A13" s="59">
        <v>302</v>
      </c>
      <c r="B13" s="59" t="s">
        <v>62</v>
      </c>
      <c r="C13" s="61" t="s">
        <v>156</v>
      </c>
      <c r="D13" s="59">
        <v>502</v>
      </c>
      <c r="E13" s="59" t="s">
        <v>62</v>
      </c>
      <c r="F13" s="61" t="s">
        <v>157</v>
      </c>
      <c r="G13" s="4">
        <v>621.1</v>
      </c>
      <c r="H13" s="58">
        <v>146</v>
      </c>
      <c r="I13" s="63">
        <v>146</v>
      </c>
      <c r="J13" s="52"/>
      <c r="K13" s="52"/>
      <c r="L13" s="52"/>
      <c r="M13" s="52"/>
      <c r="N13" s="52"/>
      <c r="O13" s="52"/>
      <c r="P13" s="52"/>
      <c r="Q13" s="13">
        <f t="shared" si="0"/>
        <v>475.1</v>
      </c>
      <c r="R13" s="52"/>
      <c r="S13" s="52"/>
    </row>
  </sheetData>
  <mergeCells count="14">
    <mergeCell ref="A2:S2"/>
    <mergeCell ref="A3:H3"/>
    <mergeCell ref="A4:C4"/>
    <mergeCell ref="D4:L4"/>
    <mergeCell ref="A5:C5"/>
    <mergeCell ref="D5:F5"/>
    <mergeCell ref="H5:M5"/>
    <mergeCell ref="G5:G6"/>
    <mergeCell ref="N5:N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786805555555556" bottom="0.786805555555556" header="0" footer="0"/>
  <pageSetup paperSize="9" scale="9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D14" sqref="D14"/>
    </sheetView>
  </sheetViews>
  <sheetFormatPr defaultColWidth="10" defaultRowHeight="13.5"/>
  <cols>
    <col min="1" max="1" width="9.76666666666667" customWidth="1"/>
    <col min="2" max="2" width="42.375" customWidth="1"/>
    <col min="3" max="3" width="43.375" customWidth="1"/>
    <col min="4" max="4" width="19.625" customWidth="1"/>
    <col min="5" max="11" width="9.76666666666667" customWidth="1"/>
  </cols>
  <sheetData>
    <row r="1" ht="14.3" customHeight="1" spans="1:4">
      <c r="A1" s="35"/>
      <c r="D1" s="16" t="s">
        <v>158</v>
      </c>
    </row>
    <row r="2" ht="35.4" customHeight="1" spans="1:4">
      <c r="A2" s="1" t="s">
        <v>159</v>
      </c>
      <c r="B2" s="1"/>
      <c r="C2" s="1"/>
      <c r="D2" s="1"/>
    </row>
    <row r="3" ht="14.3" customHeight="1" spans="1:4">
      <c r="A3" s="51" t="s">
        <v>160</v>
      </c>
      <c r="B3" s="35" t="s">
        <v>3</v>
      </c>
      <c r="C3" s="35"/>
      <c r="D3" s="16" t="s">
        <v>4</v>
      </c>
    </row>
    <row r="4" ht="14.3" customHeight="1" spans="1:4">
      <c r="A4" s="54" t="s">
        <v>161</v>
      </c>
      <c r="B4" s="54"/>
      <c r="C4" s="54" t="s">
        <v>162</v>
      </c>
      <c r="D4" s="54"/>
    </row>
    <row r="5" ht="14.3" customHeight="1" spans="1:4">
      <c r="A5" s="12" t="s">
        <v>163</v>
      </c>
      <c r="B5" s="12"/>
      <c r="C5" s="13">
        <v>55</v>
      </c>
      <c r="D5" s="13"/>
    </row>
    <row r="6" ht="14.3" customHeight="1" spans="1:4">
      <c r="A6" s="14" t="s">
        <v>164</v>
      </c>
      <c r="B6" s="14"/>
      <c r="C6" s="13"/>
      <c r="D6" s="13"/>
    </row>
    <row r="7" ht="14.3" customHeight="1" spans="1:4">
      <c r="A7" s="14" t="s">
        <v>165</v>
      </c>
      <c r="B7" s="14"/>
      <c r="C7" s="13">
        <v>5</v>
      </c>
      <c r="D7" s="13"/>
    </row>
    <row r="8" ht="14.3" customHeight="1" spans="1:4">
      <c r="A8" s="20" t="s">
        <v>166</v>
      </c>
      <c r="B8" s="20"/>
      <c r="C8" s="55">
        <v>50</v>
      </c>
      <c r="D8" s="55"/>
    </row>
    <row r="9" ht="14.3" customHeight="1" spans="1:4">
      <c r="A9" s="5" t="s">
        <v>167</v>
      </c>
      <c r="B9" s="5"/>
      <c r="C9" s="4">
        <v>50</v>
      </c>
      <c r="D9" s="4"/>
    </row>
    <row r="10" ht="14.3" customHeight="1" spans="1:4">
      <c r="A10" s="5" t="s">
        <v>168</v>
      </c>
      <c r="B10" s="5"/>
      <c r="C10" s="4"/>
      <c r="D10" s="4"/>
    </row>
    <row r="11" ht="68" customHeight="1" spans="1:4">
      <c r="A11" s="35" t="s">
        <v>169</v>
      </c>
      <c r="B11" s="35"/>
      <c r="C11" s="35"/>
      <c r="D11" s="35"/>
    </row>
    <row r="12" ht="14.3" customHeight="1"/>
    <row r="13" ht="14.3" customHeight="1" spans="10:10">
      <c r="J13" s="35" t="s">
        <v>42</v>
      </c>
    </row>
  </sheetData>
  <mergeCells count="17">
    <mergeCell ref="A2:D2"/>
    <mergeCell ref="B3:C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D11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opLeftCell="C1" workbookViewId="0">
      <selection activeCell="D3" sqref="D3:M3"/>
    </sheetView>
  </sheetViews>
  <sheetFormatPr defaultColWidth="10" defaultRowHeight="13.5" outlineLevelRow="7"/>
  <cols>
    <col min="1" max="2" width="3.93333333333333" customWidth="1"/>
    <col min="3" max="3" width="5.425" customWidth="1"/>
    <col min="4" max="4" width="9.76666666666667" customWidth="1"/>
    <col min="5" max="5" width="13.5666666666667" customWidth="1"/>
    <col min="6" max="6" width="7.75" customWidth="1"/>
    <col min="7" max="7" width="9.875" customWidth="1"/>
    <col min="8" max="8" width="11.375" customWidth="1"/>
    <col min="9" max="9" width="16.2833333333333" customWidth="1"/>
    <col min="10" max="10" width="12.4833333333333" customWidth="1"/>
    <col min="11" max="11" width="9.76666666666667" customWidth="1"/>
    <col min="12" max="12" width="10" customWidth="1"/>
    <col min="13" max="13" width="12.75" customWidth="1"/>
    <col min="14" max="14" width="10.625" customWidth="1"/>
    <col min="15" max="15" width="9.76666666666667" customWidth="1"/>
  </cols>
  <sheetData>
    <row r="1" ht="14.3" customHeight="1" spans="1:14">
      <c r="A1" s="35"/>
      <c r="N1" s="16" t="s">
        <v>170</v>
      </c>
    </row>
    <row r="2" ht="30.9" customHeight="1" spans="1:14">
      <c r="A2" s="1" t="s">
        <v>171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50" t="s">
        <v>137</v>
      </c>
      <c r="B3" s="50"/>
      <c r="C3" s="50"/>
      <c r="D3" s="51" t="s">
        <v>3</v>
      </c>
      <c r="E3" s="51"/>
      <c r="F3" s="51"/>
      <c r="G3" s="51"/>
      <c r="H3" s="51"/>
      <c r="I3" s="51"/>
      <c r="J3" s="51"/>
      <c r="K3" s="51"/>
      <c r="L3" s="51"/>
      <c r="M3" s="51"/>
      <c r="N3" s="50" t="s">
        <v>4</v>
      </c>
    </row>
    <row r="4" ht="20.35" customHeight="1" spans="1:14">
      <c r="A4" s="12" t="s">
        <v>47</v>
      </c>
      <c r="B4" s="12"/>
      <c r="C4" s="12"/>
      <c r="D4" s="12" t="s">
        <v>88</v>
      </c>
      <c r="E4" s="12" t="s">
        <v>49</v>
      </c>
      <c r="F4" s="12" t="s">
        <v>50</v>
      </c>
      <c r="G4" s="12" t="s">
        <v>89</v>
      </c>
      <c r="H4" s="12"/>
      <c r="I4" s="12"/>
      <c r="J4" s="12"/>
      <c r="K4" s="12"/>
      <c r="L4" s="12" t="s">
        <v>90</v>
      </c>
      <c r="M4" s="12"/>
      <c r="N4" s="12"/>
    </row>
    <row r="5" ht="23.5" customHeight="1" spans="1:14">
      <c r="A5" s="12" t="s">
        <v>52</v>
      </c>
      <c r="B5" s="12" t="s">
        <v>53</v>
      </c>
      <c r="C5" s="12" t="s">
        <v>54</v>
      </c>
      <c r="D5" s="12"/>
      <c r="E5" s="12"/>
      <c r="F5" s="12"/>
      <c r="G5" s="12" t="s">
        <v>25</v>
      </c>
      <c r="H5" s="12" t="s">
        <v>91</v>
      </c>
      <c r="I5" s="12" t="s">
        <v>92</v>
      </c>
      <c r="J5" s="12" t="s">
        <v>93</v>
      </c>
      <c r="K5" s="12" t="s">
        <v>94</v>
      </c>
      <c r="L5" s="12" t="s">
        <v>25</v>
      </c>
      <c r="M5" s="12" t="s">
        <v>95</v>
      </c>
      <c r="N5" s="12" t="s">
        <v>96</v>
      </c>
    </row>
    <row r="6" ht="14.3" customHeight="1" spans="1:14">
      <c r="A6" s="12" t="s">
        <v>42</v>
      </c>
      <c r="B6" s="12"/>
      <c r="C6" s="12"/>
      <c r="D6" s="12"/>
      <c r="E6" s="12" t="s">
        <v>55</v>
      </c>
      <c r="F6" s="52"/>
      <c r="G6" s="52"/>
      <c r="H6" s="52"/>
      <c r="I6" s="52"/>
      <c r="J6" s="52"/>
      <c r="K6" s="52"/>
      <c r="L6" s="52"/>
      <c r="M6" s="52"/>
      <c r="N6" s="52"/>
    </row>
    <row r="7" ht="14.3" customHeight="1" spans="1:14">
      <c r="A7" s="12"/>
      <c r="B7" s="12"/>
      <c r="C7" s="12"/>
      <c r="D7" s="12"/>
      <c r="E7" s="11"/>
      <c r="F7" s="52"/>
      <c r="G7" s="52"/>
      <c r="H7" s="52"/>
      <c r="I7" s="52"/>
      <c r="J7" s="52"/>
      <c r="K7" s="52"/>
      <c r="L7" s="52"/>
      <c r="M7" s="52"/>
      <c r="N7" s="52"/>
    </row>
    <row r="8" ht="14.3" customHeight="1" spans="1:14">
      <c r="A8" s="12"/>
      <c r="B8" s="12"/>
      <c r="C8" s="12"/>
      <c r="D8" s="12"/>
      <c r="E8" s="53"/>
      <c r="F8" s="52"/>
      <c r="G8" s="52"/>
      <c r="H8" s="52"/>
      <c r="I8" s="52"/>
      <c r="J8" s="52"/>
      <c r="K8" s="52"/>
      <c r="L8" s="52"/>
      <c r="M8" s="52"/>
      <c r="N8" s="52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393055555555556" right="0.393055555555556" top="0.786805555555556" bottom="0.786805555555556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D3" sqref="D3:M3"/>
    </sheetView>
  </sheetViews>
  <sheetFormatPr defaultColWidth="10" defaultRowHeight="13.5" outlineLevelRow="7"/>
  <cols>
    <col min="1" max="2" width="3.93333333333333" customWidth="1"/>
    <col min="3" max="3" width="5.425" customWidth="1"/>
    <col min="4" max="4" width="9.76666666666667" customWidth="1"/>
    <col min="5" max="5" width="11.625" customWidth="1"/>
    <col min="6" max="6" width="7.75" customWidth="1"/>
    <col min="7" max="7" width="9.75" customWidth="1"/>
    <col min="8" max="8" width="11.625" customWidth="1"/>
    <col min="9" max="9" width="16.2833333333333" customWidth="1"/>
    <col min="10" max="10" width="12.4833333333333" customWidth="1"/>
    <col min="11" max="11" width="9.76666666666667" customWidth="1"/>
    <col min="12" max="12" width="9.25" customWidth="1"/>
    <col min="13" max="13" width="10.75" customWidth="1"/>
    <col min="14" max="14" width="10.375" customWidth="1"/>
    <col min="15" max="15" width="9.76666666666667" customWidth="1"/>
  </cols>
  <sheetData>
    <row r="1" ht="14.3" customHeight="1" spans="1:14">
      <c r="A1" s="35"/>
      <c r="N1" s="16" t="s">
        <v>172</v>
      </c>
    </row>
    <row r="2" ht="30.9" customHeight="1" spans="1:14">
      <c r="A2" s="1" t="s">
        <v>173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50" t="s">
        <v>137</v>
      </c>
      <c r="B3" s="50"/>
      <c r="C3" s="50"/>
      <c r="D3" s="51" t="s">
        <v>3</v>
      </c>
      <c r="E3" s="51"/>
      <c r="F3" s="51"/>
      <c r="G3" s="51"/>
      <c r="H3" s="51"/>
      <c r="I3" s="51"/>
      <c r="J3" s="51"/>
      <c r="K3" s="51"/>
      <c r="L3" s="51"/>
      <c r="M3" s="51"/>
      <c r="N3" s="50" t="s">
        <v>4</v>
      </c>
    </row>
    <row r="4" ht="20.35" customHeight="1" spans="1:14">
      <c r="A4" s="12" t="s">
        <v>47</v>
      </c>
      <c r="B4" s="12"/>
      <c r="C4" s="12"/>
      <c r="D4" s="12" t="s">
        <v>88</v>
      </c>
      <c r="E4" s="12" t="s">
        <v>49</v>
      </c>
      <c r="F4" s="12" t="s">
        <v>50</v>
      </c>
      <c r="G4" s="12" t="s">
        <v>89</v>
      </c>
      <c r="H4" s="12"/>
      <c r="I4" s="12"/>
      <c r="J4" s="12"/>
      <c r="K4" s="12"/>
      <c r="L4" s="12" t="s">
        <v>90</v>
      </c>
      <c r="M4" s="12"/>
      <c r="N4" s="12"/>
    </row>
    <row r="5" ht="27" customHeight="1" spans="1:14">
      <c r="A5" s="12" t="s">
        <v>52</v>
      </c>
      <c r="B5" s="12" t="s">
        <v>53</v>
      </c>
      <c r="C5" s="12" t="s">
        <v>54</v>
      </c>
      <c r="D5" s="12"/>
      <c r="E5" s="12"/>
      <c r="F5" s="12"/>
      <c r="G5" s="12" t="s">
        <v>25</v>
      </c>
      <c r="H5" s="12" t="s">
        <v>91</v>
      </c>
      <c r="I5" s="12" t="s">
        <v>92</v>
      </c>
      <c r="J5" s="12" t="s">
        <v>93</v>
      </c>
      <c r="K5" s="12" t="s">
        <v>94</v>
      </c>
      <c r="L5" s="12" t="s">
        <v>25</v>
      </c>
      <c r="M5" s="12" t="s">
        <v>95</v>
      </c>
      <c r="N5" s="12" t="s">
        <v>96</v>
      </c>
    </row>
    <row r="6" ht="14.3" customHeight="1" spans="1:14">
      <c r="A6" s="12" t="s">
        <v>42</v>
      </c>
      <c r="B6" s="12"/>
      <c r="C6" s="12"/>
      <c r="D6" s="12"/>
      <c r="E6" s="12" t="s">
        <v>55</v>
      </c>
      <c r="F6" s="52"/>
      <c r="G6" s="52"/>
      <c r="H6" s="52"/>
      <c r="I6" s="52"/>
      <c r="J6" s="52"/>
      <c r="K6" s="52"/>
      <c r="L6" s="52"/>
      <c r="M6" s="52"/>
      <c r="N6" s="52"/>
    </row>
    <row r="7" ht="14.3" customHeight="1" spans="1:14">
      <c r="A7" s="12"/>
      <c r="B7" s="12"/>
      <c r="C7" s="12"/>
      <c r="D7" s="12"/>
      <c r="E7" s="11"/>
      <c r="F7" s="52"/>
      <c r="G7" s="52"/>
      <c r="H7" s="52"/>
      <c r="I7" s="52"/>
      <c r="J7" s="52"/>
      <c r="K7" s="52"/>
      <c r="L7" s="52"/>
      <c r="M7" s="52"/>
      <c r="N7" s="52"/>
    </row>
    <row r="8" ht="14.3" customHeight="1" spans="1:14">
      <c r="A8" s="12"/>
      <c r="B8" s="12"/>
      <c r="C8" s="12"/>
      <c r="D8" s="12"/>
      <c r="E8" s="53"/>
      <c r="F8" s="52"/>
      <c r="G8" s="52"/>
      <c r="H8" s="52"/>
      <c r="I8" s="52"/>
      <c r="J8" s="52"/>
      <c r="K8" s="52"/>
      <c r="L8" s="52"/>
      <c r="M8" s="52"/>
      <c r="N8" s="52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1_2021年部门收支总体情况表</vt:lpstr>
      <vt:lpstr>2_2021年部门收入总体情况表</vt:lpstr>
      <vt:lpstr>3_2021年部门支出总体情况表</vt:lpstr>
      <vt:lpstr>4_2021年财政拨款收支总体情况表</vt:lpstr>
      <vt:lpstr>5_2021年一般公共预算支出情况表</vt:lpstr>
      <vt:lpstr>6_2021年支出预算分类汇总表（按支出经济分类）</vt:lpstr>
      <vt:lpstr>7_2021年一般公共预算“三公”经费支出情况表</vt:lpstr>
      <vt:lpstr>8_2021年政府性基金支出情况表</vt:lpstr>
      <vt:lpstr>9_2021年国有资本经营预算支出情况表</vt:lpstr>
      <vt:lpstr>10_部门（单位）整体绩效目标申报表</vt:lpstr>
      <vt:lpstr>11_2021年度市级部门预算项目绩效目标表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梅子</cp:lastModifiedBy>
  <dcterms:created xsi:type="dcterms:W3CDTF">2021-03-03T07:01:00Z</dcterms:created>
  <dcterms:modified xsi:type="dcterms:W3CDTF">2021-04-02T07:43:20Z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