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6"/>
  </bookViews>
  <sheets>
    <sheet name="封皮" sheetId="9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8政府性基金预算支出情况表" sheetId="8" r:id="rId9"/>
  </sheets>
  <definedNames>
    <definedName name="_xlnm.Print_Area" localSheetId="1">'1部门收支总体情况表'!$A$1:L23</definedName>
    <definedName name="_xlnm.Print_Area" localSheetId="2">'2部门收入总体情况表'!$A$1:S18</definedName>
    <definedName name="_xlnm.Print_Area" localSheetId="3">'3部门支出总体情况表'!$A$1:M18</definedName>
    <definedName name="_xlnm.Print_Area" localSheetId="4">'4财政拨款收支总体情况表'!$A$1:L32</definedName>
    <definedName name="_xlnm.Print_Area" localSheetId="5">'5一般公共预算支出情况表'!$A$1:M18</definedName>
    <definedName name="_xlnm.Print_Area" localSheetId="6">'6一般公共预算基本支出情况表'!$A$1:E44</definedName>
    <definedName name="_xlnm.Print_Area" localSheetId="7">'7一般公共预算“三公”经费支出情况表'!$A$1:D11</definedName>
    <definedName name="_xlnm.Print_Titles" localSheetId="1">'1部门收支总体情况表'!$1:7</definedName>
    <definedName name="_xlnm.Print_Titles" localSheetId="2">'2部门收入总体情况表'!$1:6</definedName>
    <definedName name="_xlnm.Print_Titles" localSheetId="3">'3部门支出总体情况表'!$1:6</definedName>
    <definedName name="_xlnm.Print_Titles" localSheetId="4">'4财政拨款收支总体情况表'!$1:7</definedName>
    <definedName name="_xlnm.Print_Titles" localSheetId="5">'5一般公共预算支出情况表'!$1:6</definedName>
    <definedName name="_xlnm.Print_Titles" localSheetId="6">'6一般公共预算基本支出情况表'!$1:6</definedName>
    <definedName name="_xlnm.Print_Titles" localSheetId="7">'7一般公共预算“三公”经费支出情况表'!$1:4</definedName>
    <definedName name="_xlnm.Print_Titles" localSheetId="8">'8政府性基金预算支出情况表'!$1:7</definedName>
  </definedNames>
  <calcPr calcId="144525"/>
</workbook>
</file>

<file path=xl/sharedStrings.xml><?xml version="1.0" encoding="utf-8"?>
<sst xmlns="http://schemas.openxmlformats.org/spreadsheetml/2006/main" count="303" uniqueCount="154">
  <si>
    <t>2019年伊川县部门预算表</t>
  </si>
  <si>
    <t>日期：  2019 年5月10 日</t>
  </si>
  <si>
    <t>部门收支总体情况表</t>
  </si>
  <si>
    <t>单位名称：伊川县初中教育管理中心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</si>
  <si>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</si>
  <si>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</si>
  <si>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</si>
  <si>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</si>
  <si>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</si>
  <si>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</si>
  <si>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</si>
  <si>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</si>
  <si>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</si>
  <si>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</si>
  <si>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</si>
  <si>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</si>
  <si>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</si>
  <si>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</si>
  <si>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</si>
  <si>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</si>
  <si>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</si>
  <si>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</si>
  <si>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</si>
  <si>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</si>
  <si>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</si>
  <si>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</si>
  <si>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</si>
  <si>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</si>
  <si>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</si>
  <si>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</si>
  <si>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</si>
  <si>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</si>
  <si>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</si>
  <si>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</si>
  <si>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</si>
  <si>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</si>
  <si>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</si>
  <si>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</si>
  <si>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</si>
  <si>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</si>
  <si>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</si>
  <si>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</si>
  <si>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</si>
  <si>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</si>
  <si>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</si>
  <si>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</si>
  <si>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</si>
  <si>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</si>
  <si>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</si>
  <si>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</si>
  <si>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208048</t>
  </si>
  <si>
    <t>伊川县初中教育管理中心</t>
  </si>
  <si>
    <t>205</t>
  </si>
  <si>
    <t>02</t>
  </si>
  <si>
    <t>03</t>
  </si>
  <si>
    <t xml:space="preserve">    初中教育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</si>
  <si>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</si>
  <si>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</si>
  <si>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</si>
  <si>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</si>
  <si>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</si>
  <si>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</si>
  <si>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</si>
  <si>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</si>
  <si>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</si>
  <si>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99</t>
  </si>
  <si>
    <t xml:space="preserve">    其他教育支出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</si>
  <si>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</si>
  <si>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</si>
  <si>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</si>
  <si>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</si>
  <si>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</si>
  <si>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</si>
  <si>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</si>
  <si>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</si>
  <si>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</si>
  <si>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</si>
  <si>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</si>
  <si>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</si>
  <si>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</si>
  <si>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</si>
  <si>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</si>
  <si>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</si>
  <si>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</si>
  <si>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</si>
  <si>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</si>
  <si>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</si>
  <si>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</si>
  <si>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</si>
  <si>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</si>
  <si>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</si>
  <si>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</si>
  <si>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</si>
  <si>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</si>
  <si>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</si>
  <si>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</si>
  <si>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08048</t>
    </r>
  </si>
  <si>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初中教育</t>
    </r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</si>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</sst>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176" formatCode="#,##0.0_);[Red]\(#,##0.0\)"/>
    <numFmt numFmtId="177" formatCode="0000"/>
    <numFmt numFmtId="178" formatCode="00"/>
    <numFmt numFmtId="179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.00_);[Red]\(#,##0.00\)"/>
    <numFmt numFmtId="181" formatCode="#,##0.0_ "/>
    <numFmt numFmtId="182" formatCode="* #,##0.00;* \-#,##0.00;* &quot;&quot;??;@"/>
    <numFmt numFmtId="183" formatCode="0.0_);[Red]\(0.0\)"/>
    <numFmt numFmtId="184" formatCode="0_);[Red]\(0\)"/>
    <numFmt numFmtId="185" formatCode=";;"/>
    <numFmt numFmtId="186" formatCode="#,##0.0"/>
  </numFmts>
  <fonts count="3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36"/>
      <name val="宋体"/>
      <charset val="134"/>
    </font>
    <font>
      <sz val="24"/>
      <name val="宋体"/>
      <charset val="134"/>
    </font>
    <font>
      <sz val="2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6" borderId="34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2" borderId="33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5" fillId="7" borderId="34" applyNumberFormat="0" applyAlignment="0" applyProtection="0">
      <alignment vertical="center"/>
    </xf>
    <xf numFmtId="0" fontId="31" fillId="27" borderId="3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4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8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180" fontId="2" fillId="0" borderId="2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" vertical="center" wrapText="1"/>
    </xf>
    <xf numFmtId="180" fontId="2" fillId="0" borderId="4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" vertical="center"/>
    </xf>
    <xf numFmtId="180" fontId="2" fillId="0" borderId="5" xfId="75" applyNumberFormat="1" applyFont="1" applyFill="1" applyBorder="1" applyAlignment="1" applyProtection="1">
      <alignment horizontal="center" vertical="center" wrapText="1"/>
    </xf>
    <xf numFmtId="180" fontId="2" fillId="0" borderId="3" xfId="76" applyNumberFormat="1" applyFont="1" applyFill="1" applyBorder="1" applyAlignment="1" applyProtection="1">
      <alignment horizontal="center" vertical="center" wrapText="1"/>
    </xf>
    <xf numFmtId="180" fontId="2" fillId="0" borderId="3" xfId="76" applyNumberFormat="1" applyFont="1" applyFill="1" applyBorder="1" applyAlignment="1" applyProtection="1">
      <alignment horizontal="left" vertical="center" wrapText="1"/>
    </xf>
    <xf numFmtId="180" fontId="2" fillId="0" borderId="3" xfId="75" applyNumberFormat="1" applyFont="1" applyFill="1" applyBorder="1" applyAlignment="1" applyProtection="1">
      <alignment horizontal="right" vertical="center" wrapText="1"/>
    </xf>
    <xf numFmtId="180" fontId="0" fillId="0" borderId="3" xfId="75" applyNumberFormat="1" applyFont="1" applyFill="1" applyBorder="1" applyAlignment="1"/>
    <xf numFmtId="180" fontId="0" fillId="0" borderId="3" xfId="75" applyNumberFormat="1" applyFont="1" applyBorder="1" applyAlignment="1"/>
    <xf numFmtId="180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1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180" fontId="2" fillId="0" borderId="5" xfId="75" applyNumberFormat="1" applyFont="1" applyFill="1" applyBorder="1" applyAlignment="1" applyProtection="1">
      <alignment horizontal="centerContinuous" vertical="center"/>
    </xf>
    <xf numFmtId="180" fontId="2" fillId="0" borderId="6" xfId="75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0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5" fillId="3" borderId="0" xfId="71" applyFill="1" applyAlignment="1">
      <alignment horizontal="center" vertical="center"/>
    </xf>
    <xf numFmtId="0" fontId="6" fillId="3" borderId="0" xfId="71" applyFont="1" applyFill="1" applyAlignment="1">
      <alignment horizontal="center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80" fontId="6" fillId="3" borderId="6" xfId="71" applyNumberFormat="1" applyFont="1" applyFill="1" applyBorder="1" applyAlignment="1">
      <alignment horizontal="center" vertical="center" wrapText="1"/>
    </xf>
    <xf numFmtId="180" fontId="6" fillId="3" borderId="5" xfId="71" applyNumberFormat="1" applyFont="1" applyFill="1" applyBorder="1" applyAlignment="1">
      <alignment horizontal="center" vertical="center" wrapText="1"/>
    </xf>
    <xf numFmtId="180" fontId="6" fillId="3" borderId="8" xfId="71" applyNumberFormat="1" applyFont="1" applyFill="1" applyBorder="1" applyAlignment="1">
      <alignment horizontal="center" vertical="center" wrapText="1"/>
    </xf>
    <xf numFmtId="180" fontId="6" fillId="3" borderId="3" xfId="71" applyNumberFormat="1" applyFont="1" applyFill="1" applyBorder="1" applyAlignment="1">
      <alignment horizontal="center" vertical="center" wrapText="1"/>
    </xf>
    <xf numFmtId="180" fontId="6" fillId="3" borderId="2" xfId="71" applyNumberFormat="1" applyFont="1" applyFill="1" applyBorder="1" applyAlignment="1">
      <alignment horizontal="center" vertical="center" wrapText="1"/>
    </xf>
    <xf numFmtId="180" fontId="6" fillId="3" borderId="3" xfId="71" applyNumberFormat="1" applyFont="1" applyFill="1" applyBorder="1" applyAlignment="1">
      <alignment vertical="center" wrapText="1"/>
    </xf>
    <xf numFmtId="184" fontId="6" fillId="3" borderId="3" xfId="7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8" fontId="9" fillId="0" borderId="1" xfId="75" applyNumberFormat="1" applyFont="1" applyFill="1" applyBorder="1" applyAlignment="1" applyProtection="1"/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185" fontId="10" fillId="0" borderId="6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80" fontId="2" fillId="0" borderId="5" xfId="75" applyNumberFormat="1" applyFont="1" applyFill="1" applyBorder="1" applyAlignment="1" applyProtection="1">
      <alignment horizontal="right" vertical="center" wrapText="1"/>
    </xf>
    <xf numFmtId="49" fontId="2" fillId="0" borderId="4" xfId="0" applyNumberFormat="1" applyFont="1" applyFill="1" applyBorder="1" applyAlignment="1" applyProtection="1">
      <alignment horizontal="left" vertical="center"/>
    </xf>
    <xf numFmtId="185" fontId="1" fillId="0" borderId="6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185" fontId="2" fillId="0" borderId="3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80" fontId="4" fillId="3" borderId="0" xfId="74" applyNumberFormat="1" applyFont="1" applyFill="1" applyAlignment="1" applyProtection="1">
      <alignment vertical="center" wrapText="1"/>
    </xf>
    <xf numFmtId="180" fontId="4" fillId="3" borderId="0" xfId="74" applyNumberFormat="1" applyFont="1" applyFill="1" applyAlignment="1" applyProtection="1">
      <alignment horizontal="right" vertical="center"/>
    </xf>
    <xf numFmtId="180" fontId="4" fillId="3" borderId="0" xfId="74" applyNumberFormat="1" applyFont="1" applyFill="1" applyAlignment="1" applyProtection="1">
      <alignment vertical="center"/>
    </xf>
    <xf numFmtId="180" fontId="3" fillId="3" borderId="0" xfId="74" applyNumberFormat="1" applyFont="1" applyFill="1" applyAlignment="1" applyProtection="1">
      <alignment horizontal="center" vertical="center" wrapText="1"/>
    </xf>
    <xf numFmtId="180" fontId="2" fillId="3" borderId="1" xfId="74" applyNumberFormat="1" applyFont="1" applyFill="1" applyBorder="1" applyAlignment="1" applyProtection="1">
      <alignment vertical="center" wrapText="1"/>
    </xf>
    <xf numFmtId="180" fontId="3" fillId="3" borderId="1" xfId="74" applyNumberFormat="1" applyFont="1" applyFill="1" applyBorder="1" applyAlignment="1" applyProtection="1">
      <alignment vertical="center" wrapText="1"/>
    </xf>
    <xf numFmtId="180" fontId="2" fillId="3" borderId="6" xfId="74" applyNumberFormat="1" applyFont="1" applyFill="1" applyBorder="1" applyAlignment="1" applyProtection="1">
      <alignment horizontal="center" vertical="center" wrapText="1"/>
    </xf>
    <xf numFmtId="180" fontId="2" fillId="3" borderId="4" xfId="74" applyNumberFormat="1" applyFont="1" applyFill="1" applyBorder="1" applyAlignment="1" applyProtection="1">
      <alignment horizontal="center" vertical="center" wrapText="1"/>
    </xf>
    <xf numFmtId="180" fontId="2" fillId="3" borderId="5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 applyProtection="1">
      <alignment horizontal="centerContinuous" vertical="center"/>
    </xf>
    <xf numFmtId="180" fontId="2" fillId="3" borderId="8" xfId="74" applyNumberFormat="1" applyFont="1" applyFill="1" applyBorder="1" applyAlignment="1" applyProtection="1">
      <alignment horizontal="centerContinuous" vertical="center"/>
    </xf>
    <xf numFmtId="180" fontId="2" fillId="3" borderId="9" xfId="74" applyNumberFormat="1" applyFont="1" applyFill="1" applyBorder="1" applyAlignment="1" applyProtection="1">
      <alignment horizontal="center" vertical="center" wrapText="1"/>
    </xf>
    <xf numFmtId="180" fontId="2" fillId="3" borderId="10" xfId="74" applyNumberFormat="1" applyFont="1" applyFill="1" applyBorder="1" applyAlignment="1" applyProtection="1">
      <alignment horizontal="center" vertical="center" wrapText="1"/>
    </xf>
    <xf numFmtId="180" fontId="2" fillId="3" borderId="6" xfId="74" applyNumberFormat="1" applyFont="1" applyFill="1" applyBorder="1" applyAlignment="1" applyProtection="1">
      <alignment horizontal="center" vertical="center"/>
    </xf>
    <xf numFmtId="180" fontId="2" fillId="3" borderId="3" xfId="74" applyNumberFormat="1" applyFont="1" applyFill="1" applyBorder="1" applyAlignment="1" applyProtection="1">
      <alignment horizontal="center" vertical="center"/>
    </xf>
    <xf numFmtId="180" fontId="2" fillId="3" borderId="11" xfId="74" applyNumberFormat="1" applyFont="1" applyFill="1" applyBorder="1" applyAlignment="1" applyProtection="1">
      <alignment horizontal="center" vertical="center" wrapText="1"/>
    </xf>
    <xf numFmtId="180" fontId="2" fillId="3" borderId="12" xfId="74" applyNumberFormat="1" applyFont="1" applyFill="1" applyBorder="1" applyAlignment="1" applyProtection="1">
      <alignment horizontal="center" vertical="center" wrapText="1"/>
    </xf>
    <xf numFmtId="180" fontId="2" fillId="3" borderId="9" xfId="74" applyNumberFormat="1" applyFont="1" applyFill="1" applyBorder="1" applyAlignment="1" applyProtection="1">
      <alignment horizontal="center" vertical="center"/>
    </xf>
    <xf numFmtId="180" fontId="2" fillId="3" borderId="4" xfId="74" applyNumberFormat="1" applyFont="1" applyFill="1" applyBorder="1" applyAlignment="1" applyProtection="1">
      <alignment horizontal="center" vertical="center"/>
    </xf>
    <xf numFmtId="180" fontId="2" fillId="3" borderId="13" xfId="74" applyNumberFormat="1" applyFont="1" applyFill="1" applyBorder="1" applyAlignment="1" applyProtection="1">
      <alignment horizontal="center" vertical="center" wrapText="1"/>
    </xf>
    <xf numFmtId="180" fontId="2" fillId="3" borderId="14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>
      <alignment horizontal="center" vertical="center"/>
    </xf>
    <xf numFmtId="180" fontId="2" fillId="3" borderId="3" xfId="74" applyNumberFormat="1" applyFont="1" applyFill="1" applyBorder="1" applyAlignment="1">
      <alignment horizontal="center" vertical="center" wrapText="1"/>
    </xf>
    <xf numFmtId="180" fontId="2" fillId="3" borderId="8" xfId="74" applyNumberFormat="1" applyFont="1" applyFill="1" applyBorder="1" applyAlignment="1">
      <alignment horizontal="center" vertical="center" wrapText="1"/>
    </xf>
    <xf numFmtId="180" fontId="2" fillId="3" borderId="3" xfId="72" applyNumberFormat="1" applyFont="1" applyFill="1" applyBorder="1" applyAlignment="1">
      <alignment horizontal="left" vertical="center"/>
    </xf>
    <xf numFmtId="180" fontId="2" fillId="3" borderId="3" xfId="74" applyNumberFormat="1" applyFont="1" applyFill="1" applyBorder="1" applyAlignment="1" applyProtection="1">
      <alignment horizontal="right" vertical="center" wrapText="1"/>
    </xf>
    <xf numFmtId="180" fontId="2" fillId="3" borderId="5" xfId="70" applyNumberFormat="1" applyFont="1" applyFill="1" applyBorder="1">
      <alignment vertical="center"/>
    </xf>
    <xf numFmtId="180" fontId="2" fillId="3" borderId="3" xfId="74" applyNumberFormat="1" applyFont="1" applyFill="1" applyBorder="1" applyAlignment="1">
      <alignment horizontal="right" vertical="center" wrapText="1"/>
    </xf>
    <xf numFmtId="180" fontId="2" fillId="3" borderId="15" xfId="74" applyNumberFormat="1" applyFont="1" applyFill="1" applyBorder="1" applyAlignment="1">
      <alignment horizontal="center" vertical="center" wrapText="1"/>
    </xf>
    <xf numFmtId="180" fontId="2" fillId="3" borderId="3" xfId="70" applyNumberFormat="1" applyFont="1" applyFill="1" applyBorder="1">
      <alignment vertical="center"/>
    </xf>
    <xf numFmtId="180" fontId="2" fillId="3" borderId="3" xfId="72" applyNumberFormat="1" applyFont="1" applyFill="1" applyBorder="1" applyAlignment="1">
      <alignment horizontal="left" vertical="center" wrapText="1"/>
    </xf>
    <xf numFmtId="180" fontId="2" fillId="3" borderId="3" xfId="74" applyNumberFormat="1" applyFont="1" applyFill="1" applyBorder="1" applyAlignment="1">
      <alignment horizontal="left" vertical="center" wrapText="1"/>
    </xf>
    <xf numFmtId="180" fontId="2" fillId="3" borderId="0" xfId="0" applyNumberFormat="1" applyFont="1" applyFill="1">
      <alignment vertical="center"/>
    </xf>
    <xf numFmtId="180" fontId="2" fillId="3" borderId="3" xfId="74" applyNumberFormat="1" applyFont="1" applyFill="1" applyBorder="1" applyAlignment="1"/>
    <xf numFmtId="180" fontId="2" fillId="3" borderId="3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>
      <alignment vertical="center"/>
    </xf>
    <xf numFmtId="180" fontId="2" fillId="3" borderId="6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0" fontId="2" fillId="3" borderId="6" xfId="0" applyNumberFormat="1" applyFont="1" applyFill="1" applyBorder="1" applyAlignment="1">
      <alignment horizontal="center" vertical="center" wrapText="1"/>
    </xf>
    <xf numFmtId="180" fontId="2" fillId="3" borderId="5" xfId="0" applyNumberFormat="1" applyFont="1" applyFill="1" applyBorder="1" applyAlignment="1">
      <alignment horizontal="center" vertical="center" wrapText="1"/>
    </xf>
    <xf numFmtId="180" fontId="2" fillId="3" borderId="3" xfId="74" applyNumberFormat="1" applyFont="1" applyFill="1" applyBorder="1" applyAlignment="1">
      <alignment horizontal="right" vertical="center"/>
    </xf>
    <xf numFmtId="180" fontId="2" fillId="3" borderId="6" xfId="74" applyNumberFormat="1" applyFont="1" applyFill="1" applyBorder="1" applyAlignment="1">
      <alignment horizontal="left" vertical="center" wrapText="1"/>
    </xf>
    <xf numFmtId="180" fontId="2" fillId="3" borderId="5" xfId="74" applyNumberFormat="1" applyFont="1" applyFill="1" applyBorder="1" applyAlignment="1">
      <alignment horizontal="left" vertical="center" wrapText="1"/>
    </xf>
    <xf numFmtId="180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0" fontId="2" fillId="3" borderId="0" xfId="74" applyNumberFormat="1" applyFont="1" applyFill="1" applyAlignment="1" applyProtection="1">
      <alignment vertical="center"/>
    </xf>
    <xf numFmtId="180" fontId="2" fillId="3" borderId="0" xfId="74" applyNumberFormat="1" applyFont="1" applyFill="1" applyAlignment="1" applyProtection="1">
      <alignment horizontal="right" vertical="center"/>
    </xf>
    <xf numFmtId="180" fontId="2" fillId="3" borderId="1" xfId="74" applyNumberFormat="1" applyFont="1" applyFill="1" applyBorder="1" applyAlignment="1" applyProtection="1">
      <alignment horizontal="right" vertical="center" wrapText="1"/>
    </xf>
    <xf numFmtId="180" fontId="2" fillId="3" borderId="5" xfId="74" applyNumberFormat="1" applyFont="1" applyFill="1" applyBorder="1" applyAlignment="1" applyProtection="1">
      <alignment horizontal="center" vertical="center"/>
    </xf>
    <xf numFmtId="180" fontId="2" fillId="3" borderId="2" xfId="74" applyNumberFormat="1" applyFont="1" applyFill="1" applyBorder="1" applyAlignment="1">
      <alignment horizontal="center" vertical="center" wrapText="1"/>
    </xf>
    <xf numFmtId="186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0" fontId="1" fillId="0" borderId="0" xfId="77" applyAlignment="1">
      <alignment horizontal="center"/>
    </xf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horizontal="center"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horizontal="center"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185" fontId="11" fillId="0" borderId="3" xfId="0" applyNumberFormat="1" applyFont="1" applyFill="1" applyBorder="1" applyAlignment="1" applyProtection="1">
      <alignment vertical="center"/>
    </xf>
    <xf numFmtId="180" fontId="11" fillId="0" borderId="3" xfId="0" applyNumberFormat="1" applyFont="1" applyFill="1" applyBorder="1" applyAlignment="1" applyProtection="1">
      <alignment horizontal="center" vertical="center"/>
    </xf>
    <xf numFmtId="180" fontId="11" fillId="0" borderId="3" xfId="77" applyNumberFormat="1" applyFont="1" applyFill="1" applyBorder="1" applyAlignment="1">
      <alignment horizontal="center" vertical="center"/>
    </xf>
    <xf numFmtId="180" fontId="11" fillId="0" borderId="6" xfId="0" applyNumberFormat="1" applyFont="1" applyFill="1" applyBorder="1" applyAlignment="1" applyProtection="1">
      <alignment horizontal="center" vertical="center"/>
    </xf>
    <xf numFmtId="180" fontId="11" fillId="0" borderId="3" xfId="77" applyNumberFormat="1" applyFont="1" applyFill="1" applyBorder="1" applyAlignment="1">
      <alignment horizontal="center"/>
    </xf>
    <xf numFmtId="180" fontId="11" fillId="0" borderId="3" xfId="77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0" fontId="2" fillId="0" borderId="5" xfId="77" applyNumberFormat="1" applyFont="1" applyFill="1" applyBorder="1" applyAlignment="1" applyProtection="1">
      <alignment horizontal="center" vertical="center" wrapText="1"/>
    </xf>
    <xf numFmtId="180" fontId="2" fillId="0" borderId="4" xfId="77" applyNumberFormat="1" applyFont="1" applyFill="1" applyBorder="1" applyAlignment="1" applyProtection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81" fontId="2" fillId="0" borderId="3" xfId="77" applyNumberFormat="1" applyFont="1" applyFill="1" applyBorder="1" applyAlignment="1" applyProtection="1">
      <alignment horizontal="center" vertical="center" wrapText="1"/>
    </xf>
    <xf numFmtId="181" fontId="2" fillId="0" borderId="5" xfId="77" applyNumberFormat="1" applyFont="1" applyFill="1" applyBorder="1" applyAlignment="1" applyProtection="1">
      <alignment horizontal="center" vertical="center" wrapText="1"/>
    </xf>
    <xf numFmtId="181" fontId="2" fillId="0" borderId="4" xfId="77" applyNumberFormat="1" applyFont="1" applyFill="1" applyBorder="1" applyAlignment="1" applyProtection="1">
      <alignment horizontal="center" vertical="center" wrapText="1"/>
    </xf>
    <xf numFmtId="181" fontId="2" fillId="0" borderId="0" xfId="77" applyNumberFormat="1" applyFont="1" applyFill="1" applyAlignment="1" applyProtection="1">
      <alignment horizontal="center" vertical="center"/>
    </xf>
    <xf numFmtId="176" fontId="2" fillId="0" borderId="0" xfId="77" applyNumberFormat="1" applyFont="1" applyFill="1" applyAlignment="1" applyProtection="1">
      <alignment horizontal="center"/>
    </xf>
    <xf numFmtId="0" fontId="2" fillId="0" borderId="5" xfId="77" applyNumberFormat="1" applyFont="1" applyFill="1" applyBorder="1" applyAlignment="1" applyProtection="1">
      <alignment horizontal="center" vertical="center"/>
    </xf>
    <xf numFmtId="0" fontId="2" fillId="0" borderId="6" xfId="77" applyNumberFormat="1" applyFont="1" applyFill="1" applyBorder="1" applyAlignment="1" applyProtection="1">
      <alignment horizontal="center" vertical="center"/>
    </xf>
    <xf numFmtId="180" fontId="11" fillId="0" borderId="3" xfId="77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180" fontId="2" fillId="0" borderId="6" xfId="77" applyNumberFormat="1" applyFont="1" applyFill="1" applyBorder="1" applyAlignment="1" applyProtection="1">
      <alignment horizontal="center" vertical="center" wrapText="1"/>
    </xf>
    <xf numFmtId="181" fontId="2" fillId="0" borderId="6" xfId="77" applyNumberFormat="1" applyFont="1" applyFill="1" applyBorder="1" applyAlignment="1" applyProtection="1">
      <alignment horizontal="center" vertical="center" wrapText="1"/>
    </xf>
    <xf numFmtId="179" fontId="2" fillId="0" borderId="3" xfId="77" applyNumberFormat="1" applyFont="1" applyFill="1" applyBorder="1" applyAlignment="1" applyProtection="1">
      <alignment horizontal="center" vertical="center" wrapText="1"/>
    </xf>
    <xf numFmtId="0" fontId="1" fillId="0" borderId="0" xfId="76" applyFill="1" applyAlignment="1"/>
    <xf numFmtId="0" fontId="1" fillId="0" borderId="0" xfId="76" applyAlignment="1"/>
    <xf numFmtId="178" fontId="1" fillId="0" borderId="0" xfId="76" applyNumberFormat="1" applyFont="1" applyFill="1" applyAlignment="1" applyProtection="1">
      <alignment horizontal="center" vertical="center" wrapText="1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6" fontId="2" fillId="3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1" fillId="0" borderId="3" xfId="76" applyFill="1" applyBorder="1" applyAlignment="1"/>
    <xf numFmtId="179" fontId="6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vertical="center"/>
    </xf>
    <xf numFmtId="185" fontId="1" fillId="0" borderId="6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79" fontId="6" fillId="0" borderId="18" xfId="0" applyNumberFormat="1" applyFont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2" fontId="2" fillId="0" borderId="0" xfId="72" applyNumberFormat="1" applyFont="1" applyFill="1" applyAlignment="1" applyProtection="1">
      <alignment horizontal="left" vertical="center" wrapText="1"/>
    </xf>
    <xf numFmtId="182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82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82" fontId="2" fillId="0" borderId="3" xfId="72" applyNumberFormat="1" applyFont="1" applyFill="1" applyBorder="1" applyAlignment="1" applyProtection="1">
      <alignment horizontal="centerContinuous" vertical="center"/>
    </xf>
    <xf numFmtId="182" fontId="2" fillId="0" borderId="8" xfId="72" applyNumberFormat="1" applyFont="1" applyFill="1" applyBorder="1" applyAlignment="1" applyProtection="1">
      <alignment horizontal="centerContinuous" vertical="center"/>
    </xf>
    <xf numFmtId="182" fontId="2" fillId="0" borderId="9" xfId="72" applyNumberFormat="1" applyFont="1" applyFill="1" applyBorder="1" applyAlignment="1" applyProtection="1">
      <alignment horizontal="center" vertical="center"/>
    </xf>
    <xf numFmtId="182" fontId="2" fillId="0" borderId="10" xfId="72" applyNumberFormat="1" applyFont="1" applyFill="1" applyBorder="1" applyAlignment="1" applyProtection="1">
      <alignment horizontal="center" vertical="center"/>
    </xf>
    <xf numFmtId="182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82" fontId="2" fillId="0" borderId="11" xfId="72" applyNumberFormat="1" applyFont="1" applyFill="1" applyBorder="1" applyAlignment="1" applyProtection="1">
      <alignment horizontal="center" vertical="center"/>
    </xf>
    <xf numFmtId="182" fontId="2" fillId="0" borderId="12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2" fontId="2" fillId="0" borderId="13" xfId="72" applyNumberFormat="1" applyFont="1" applyFill="1" applyBorder="1" applyAlignment="1" applyProtection="1">
      <alignment horizontal="center" vertical="center"/>
    </xf>
    <xf numFmtId="182" fontId="2" fillId="0" borderId="14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79" fontId="2" fillId="0" borderId="3" xfId="72" applyNumberFormat="1" applyFont="1" applyFill="1" applyBorder="1" applyAlignment="1">
      <alignment horizontal="right" vertical="center" wrapText="1"/>
    </xf>
    <xf numFmtId="186" fontId="2" fillId="0" borderId="1" xfId="72" applyNumberFormat="1" applyFont="1" applyFill="1" applyBorder="1" applyAlignment="1">
      <alignment horizontal="left" vertical="center"/>
    </xf>
    <xf numFmtId="179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15" xfId="72" applyFont="1" applyBorder="1" applyAlignment="1">
      <alignment horizontal="center" vertical="center" wrapText="1"/>
    </xf>
    <xf numFmtId="186" fontId="2" fillId="0" borderId="4" xfId="72" applyNumberFormat="1" applyFont="1" applyFill="1" applyBorder="1" applyAlignment="1">
      <alignment horizontal="left" vertical="center"/>
    </xf>
    <xf numFmtId="0" fontId="2" fillId="0" borderId="3" xfId="72" applyFont="1" applyFill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6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6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79" fontId="2" fillId="0" borderId="3" xfId="72" applyNumberFormat="1" applyFont="1" applyFill="1" applyBorder="1" applyAlignment="1">
      <alignment horizontal="right" vertical="center"/>
    </xf>
    <xf numFmtId="182" fontId="2" fillId="0" borderId="5" xfId="72" applyNumberFormat="1" applyFont="1" applyFill="1" applyBorder="1" applyAlignment="1" applyProtection="1">
      <alignment horizontal="center" vertical="center"/>
    </xf>
    <xf numFmtId="186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2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83" fontId="2" fillId="0" borderId="8" xfId="7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3" fontId="2" fillId="0" borderId="2" xfId="73" applyNumberFormat="1" applyFont="1" applyBorder="1" applyAlignment="1">
      <alignment horizontal="center" vertical="center" wrapText="1"/>
    </xf>
    <xf numFmtId="179" fontId="2" fillId="0" borderId="5" xfId="72" applyNumberFormat="1" applyFont="1" applyFill="1" applyBorder="1" applyAlignment="1">
      <alignment horizontal="right" vertical="center" wrapText="1"/>
    </xf>
    <xf numFmtId="179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5" xfId="72" applyNumberFormat="1" applyFont="1" applyFill="1" applyBorder="1" applyAlignment="1" applyProtection="1">
      <alignment horizontal="right" vertical="center" wrapText="1"/>
    </xf>
    <xf numFmtId="179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  <xf numFmtId="0" fontId="0" fillId="0" borderId="0" xfId="0" applyAlignment="1"/>
    <xf numFmtId="0" fontId="13" fillId="0" borderId="0" xfId="0" applyFont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49" fontId="1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Fill="1" applyAlignment="1"/>
    <xf numFmtId="4" fontId="13" fillId="0" borderId="0" xfId="0" applyNumberFormat="1" applyFont="1" applyFill="1" applyAlignment="1" applyProtection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" sqref="B2"/>
    </sheetView>
  </sheetViews>
  <sheetFormatPr defaultColWidth="6.875" defaultRowHeight="14.25" outlineLevelCol="2"/>
  <cols>
    <col min="1" max="1" width="8.5" style="287" customWidth="1"/>
    <col min="2" max="2" width="122.25" style="287" customWidth="1"/>
    <col min="3" max="3" width="47.125" style="287" customWidth="1"/>
    <col min="4" max="256" width="6.875" style="287"/>
    <col min="257" max="257" width="8.5" style="287" customWidth="1"/>
    <col min="258" max="258" width="122.25" style="287" customWidth="1"/>
    <col min="259" max="259" width="47.125" style="287" customWidth="1"/>
    <col min="260" max="512" width="6.875" style="287"/>
    <col min="513" max="513" width="8.5" style="287" customWidth="1"/>
    <col min="514" max="514" width="122.25" style="287" customWidth="1"/>
    <col min="515" max="515" width="47.125" style="287" customWidth="1"/>
    <col min="516" max="768" width="6.875" style="287"/>
    <col min="769" max="769" width="8.5" style="287" customWidth="1"/>
    <col min="770" max="770" width="122.25" style="287" customWidth="1"/>
    <col min="771" max="771" width="47.125" style="287" customWidth="1"/>
    <col min="772" max="1024" width="6.875" style="287"/>
    <col min="1025" max="1025" width="8.5" style="287" customWidth="1"/>
    <col min="1026" max="1026" width="122.25" style="287" customWidth="1"/>
    <col min="1027" max="1027" width="47.125" style="287" customWidth="1"/>
    <col min="1028" max="1280" width="6.875" style="287"/>
    <col min="1281" max="1281" width="8.5" style="287" customWidth="1"/>
    <col min="1282" max="1282" width="122.25" style="287" customWidth="1"/>
    <col min="1283" max="1283" width="47.125" style="287" customWidth="1"/>
    <col min="1284" max="1536" width="6.875" style="287"/>
    <col min="1537" max="1537" width="8.5" style="287" customWidth="1"/>
    <col min="1538" max="1538" width="122.25" style="287" customWidth="1"/>
    <col min="1539" max="1539" width="47.125" style="287" customWidth="1"/>
    <col min="1540" max="1792" width="6.875" style="287"/>
    <col min="1793" max="1793" width="8.5" style="287" customWidth="1"/>
    <col min="1794" max="1794" width="122.25" style="287" customWidth="1"/>
    <col min="1795" max="1795" width="47.125" style="287" customWidth="1"/>
    <col min="1796" max="2048" width="6.875" style="287"/>
    <col min="2049" max="2049" width="8.5" style="287" customWidth="1"/>
    <col min="2050" max="2050" width="122.25" style="287" customWidth="1"/>
    <col min="2051" max="2051" width="47.125" style="287" customWidth="1"/>
    <col min="2052" max="2304" width="6.875" style="287"/>
    <col min="2305" max="2305" width="8.5" style="287" customWidth="1"/>
    <col min="2306" max="2306" width="122.25" style="287" customWidth="1"/>
    <col min="2307" max="2307" width="47.125" style="287" customWidth="1"/>
    <col min="2308" max="2560" width="6.875" style="287"/>
    <col min="2561" max="2561" width="8.5" style="287" customWidth="1"/>
    <col min="2562" max="2562" width="122.25" style="287" customWidth="1"/>
    <col min="2563" max="2563" width="47.125" style="287" customWidth="1"/>
    <col min="2564" max="2816" width="6.875" style="287"/>
    <col min="2817" max="2817" width="8.5" style="287" customWidth="1"/>
    <col min="2818" max="2818" width="122.25" style="287" customWidth="1"/>
    <col min="2819" max="2819" width="47.125" style="287" customWidth="1"/>
    <col min="2820" max="3072" width="6.875" style="287"/>
    <col min="3073" max="3073" width="8.5" style="287" customWidth="1"/>
    <col min="3074" max="3074" width="122.25" style="287" customWidth="1"/>
    <col min="3075" max="3075" width="47.125" style="287" customWidth="1"/>
    <col min="3076" max="3328" width="6.875" style="287"/>
    <col min="3329" max="3329" width="8.5" style="287" customWidth="1"/>
    <col min="3330" max="3330" width="122.25" style="287" customWidth="1"/>
    <col min="3331" max="3331" width="47.125" style="287" customWidth="1"/>
    <col min="3332" max="3584" width="6.875" style="287"/>
    <col min="3585" max="3585" width="8.5" style="287" customWidth="1"/>
    <col min="3586" max="3586" width="122.25" style="287" customWidth="1"/>
    <col min="3587" max="3587" width="47.125" style="287" customWidth="1"/>
    <col min="3588" max="3840" width="6.875" style="287"/>
    <col min="3841" max="3841" width="8.5" style="287" customWidth="1"/>
    <col min="3842" max="3842" width="122.25" style="287" customWidth="1"/>
    <col min="3843" max="3843" width="47.125" style="287" customWidth="1"/>
    <col min="3844" max="4096" width="6.875" style="287"/>
    <col min="4097" max="4097" width="8.5" style="287" customWidth="1"/>
    <col min="4098" max="4098" width="122.25" style="287" customWidth="1"/>
    <col min="4099" max="4099" width="47.125" style="287" customWidth="1"/>
    <col min="4100" max="4352" width="6.875" style="287"/>
    <col min="4353" max="4353" width="8.5" style="287" customWidth="1"/>
    <col min="4354" max="4354" width="122.25" style="287" customWidth="1"/>
    <col min="4355" max="4355" width="47.125" style="287" customWidth="1"/>
    <col min="4356" max="4608" width="6.875" style="287"/>
    <col min="4609" max="4609" width="8.5" style="287" customWidth="1"/>
    <col min="4610" max="4610" width="122.25" style="287" customWidth="1"/>
    <col min="4611" max="4611" width="47.125" style="287" customWidth="1"/>
    <col min="4612" max="4864" width="6.875" style="287"/>
    <col min="4865" max="4865" width="8.5" style="287" customWidth="1"/>
    <col min="4866" max="4866" width="122.25" style="287" customWidth="1"/>
    <col min="4867" max="4867" width="47.125" style="287" customWidth="1"/>
    <col min="4868" max="5120" width="6.875" style="287"/>
    <col min="5121" max="5121" width="8.5" style="287" customWidth="1"/>
    <col min="5122" max="5122" width="122.25" style="287" customWidth="1"/>
    <col min="5123" max="5123" width="47.125" style="287" customWidth="1"/>
    <col min="5124" max="5376" width="6.875" style="287"/>
    <col min="5377" max="5377" width="8.5" style="287" customWidth="1"/>
    <col min="5378" max="5378" width="122.25" style="287" customWidth="1"/>
    <col min="5379" max="5379" width="47.125" style="287" customWidth="1"/>
    <col min="5380" max="5632" width="6.875" style="287"/>
    <col min="5633" max="5633" width="8.5" style="287" customWidth="1"/>
    <col min="5634" max="5634" width="122.25" style="287" customWidth="1"/>
    <col min="5635" max="5635" width="47.125" style="287" customWidth="1"/>
    <col min="5636" max="5888" width="6.875" style="287"/>
    <col min="5889" max="5889" width="8.5" style="287" customWidth="1"/>
    <col min="5890" max="5890" width="122.25" style="287" customWidth="1"/>
    <col min="5891" max="5891" width="47.125" style="287" customWidth="1"/>
    <col min="5892" max="6144" width="6.875" style="287"/>
    <col min="6145" max="6145" width="8.5" style="287" customWidth="1"/>
    <col min="6146" max="6146" width="122.25" style="287" customWidth="1"/>
    <col min="6147" max="6147" width="47.125" style="287" customWidth="1"/>
    <col min="6148" max="6400" width="6.875" style="287"/>
    <col min="6401" max="6401" width="8.5" style="287" customWidth="1"/>
    <col min="6402" max="6402" width="122.25" style="287" customWidth="1"/>
    <col min="6403" max="6403" width="47.125" style="287" customWidth="1"/>
    <col min="6404" max="6656" width="6.875" style="287"/>
    <col min="6657" max="6657" width="8.5" style="287" customWidth="1"/>
    <col min="6658" max="6658" width="122.25" style="287" customWidth="1"/>
    <col min="6659" max="6659" width="47.125" style="287" customWidth="1"/>
    <col min="6660" max="6912" width="6.875" style="287"/>
    <col min="6913" max="6913" width="8.5" style="287" customWidth="1"/>
    <col min="6914" max="6914" width="122.25" style="287" customWidth="1"/>
    <col min="6915" max="6915" width="47.125" style="287" customWidth="1"/>
    <col min="6916" max="7168" width="6.875" style="287"/>
    <col min="7169" max="7169" width="8.5" style="287" customWidth="1"/>
    <col min="7170" max="7170" width="122.25" style="287" customWidth="1"/>
    <col min="7171" max="7171" width="47.125" style="287" customWidth="1"/>
    <col min="7172" max="7424" width="6.875" style="287"/>
    <col min="7425" max="7425" width="8.5" style="287" customWidth="1"/>
    <col min="7426" max="7426" width="122.25" style="287" customWidth="1"/>
    <col min="7427" max="7427" width="47.125" style="287" customWidth="1"/>
    <col min="7428" max="7680" width="6.875" style="287"/>
    <col min="7681" max="7681" width="8.5" style="287" customWidth="1"/>
    <col min="7682" max="7682" width="122.25" style="287" customWidth="1"/>
    <col min="7683" max="7683" width="47.125" style="287" customWidth="1"/>
    <col min="7684" max="7936" width="6.875" style="287"/>
    <col min="7937" max="7937" width="8.5" style="287" customWidth="1"/>
    <col min="7938" max="7938" width="122.25" style="287" customWidth="1"/>
    <col min="7939" max="7939" width="47.125" style="287" customWidth="1"/>
    <col min="7940" max="8192" width="6.875" style="287"/>
    <col min="8193" max="8193" width="8.5" style="287" customWidth="1"/>
    <col min="8194" max="8194" width="122.25" style="287" customWidth="1"/>
    <col min="8195" max="8195" width="47.125" style="287" customWidth="1"/>
    <col min="8196" max="8448" width="6.875" style="287"/>
    <col min="8449" max="8449" width="8.5" style="287" customWidth="1"/>
    <col min="8450" max="8450" width="122.25" style="287" customWidth="1"/>
    <col min="8451" max="8451" width="47.125" style="287" customWidth="1"/>
    <col min="8452" max="8704" width="6.875" style="287"/>
    <col min="8705" max="8705" width="8.5" style="287" customWidth="1"/>
    <col min="8706" max="8706" width="122.25" style="287" customWidth="1"/>
    <col min="8707" max="8707" width="47.125" style="287" customWidth="1"/>
    <col min="8708" max="8960" width="6.875" style="287"/>
    <col min="8961" max="8961" width="8.5" style="287" customWidth="1"/>
    <col min="8962" max="8962" width="122.25" style="287" customWidth="1"/>
    <col min="8963" max="8963" width="47.125" style="287" customWidth="1"/>
    <col min="8964" max="9216" width="6.875" style="287"/>
    <col min="9217" max="9217" width="8.5" style="287" customWidth="1"/>
    <col min="9218" max="9218" width="122.25" style="287" customWidth="1"/>
    <col min="9219" max="9219" width="47.125" style="287" customWidth="1"/>
    <col min="9220" max="9472" width="6.875" style="287"/>
    <col min="9473" max="9473" width="8.5" style="287" customWidth="1"/>
    <col min="9474" max="9474" width="122.25" style="287" customWidth="1"/>
    <col min="9475" max="9475" width="47.125" style="287" customWidth="1"/>
    <col min="9476" max="9728" width="6.875" style="287"/>
    <col min="9729" max="9729" width="8.5" style="287" customWidth="1"/>
    <col min="9730" max="9730" width="122.25" style="287" customWidth="1"/>
    <col min="9731" max="9731" width="47.125" style="287" customWidth="1"/>
    <col min="9732" max="9984" width="6.875" style="287"/>
    <col min="9985" max="9985" width="8.5" style="287" customWidth="1"/>
    <col min="9986" max="9986" width="122.25" style="287" customWidth="1"/>
    <col min="9987" max="9987" width="47.125" style="287" customWidth="1"/>
    <col min="9988" max="10240" width="6.875" style="287"/>
    <col min="10241" max="10241" width="8.5" style="287" customWidth="1"/>
    <col min="10242" max="10242" width="122.25" style="287" customWidth="1"/>
    <col min="10243" max="10243" width="47.125" style="287" customWidth="1"/>
    <col min="10244" max="10496" width="6.875" style="287"/>
    <col min="10497" max="10497" width="8.5" style="287" customWidth="1"/>
    <col min="10498" max="10498" width="122.25" style="287" customWidth="1"/>
    <col min="10499" max="10499" width="47.125" style="287" customWidth="1"/>
    <col min="10500" max="10752" width="6.875" style="287"/>
    <col min="10753" max="10753" width="8.5" style="287" customWidth="1"/>
    <col min="10754" max="10754" width="122.25" style="287" customWidth="1"/>
    <col min="10755" max="10755" width="47.125" style="287" customWidth="1"/>
    <col min="10756" max="11008" width="6.875" style="287"/>
    <col min="11009" max="11009" width="8.5" style="287" customWidth="1"/>
    <col min="11010" max="11010" width="122.25" style="287" customWidth="1"/>
    <col min="11011" max="11011" width="47.125" style="287" customWidth="1"/>
    <col min="11012" max="11264" width="6.875" style="287"/>
    <col min="11265" max="11265" width="8.5" style="287" customWidth="1"/>
    <col min="11266" max="11266" width="122.25" style="287" customWidth="1"/>
    <col min="11267" max="11267" width="47.125" style="287" customWidth="1"/>
    <col min="11268" max="11520" width="6.875" style="287"/>
    <col min="11521" max="11521" width="8.5" style="287" customWidth="1"/>
    <col min="11522" max="11522" width="122.25" style="287" customWidth="1"/>
    <col min="11523" max="11523" width="47.125" style="287" customWidth="1"/>
    <col min="11524" max="11776" width="6.875" style="287"/>
    <col min="11777" max="11777" width="8.5" style="287" customWidth="1"/>
    <col min="11778" max="11778" width="122.25" style="287" customWidth="1"/>
    <col min="11779" max="11779" width="47.125" style="287" customWidth="1"/>
    <col min="11780" max="12032" width="6.875" style="287"/>
    <col min="12033" max="12033" width="8.5" style="287" customWidth="1"/>
    <col min="12034" max="12034" width="122.25" style="287" customWidth="1"/>
    <col min="12035" max="12035" width="47.125" style="287" customWidth="1"/>
    <col min="12036" max="12288" width="6.875" style="287"/>
    <col min="12289" max="12289" width="8.5" style="287" customWidth="1"/>
    <col min="12290" max="12290" width="122.25" style="287" customWidth="1"/>
    <col min="12291" max="12291" width="47.125" style="287" customWidth="1"/>
    <col min="12292" max="12544" width="6.875" style="287"/>
    <col min="12545" max="12545" width="8.5" style="287" customWidth="1"/>
    <col min="12546" max="12546" width="122.25" style="287" customWidth="1"/>
    <col min="12547" max="12547" width="47.125" style="287" customWidth="1"/>
    <col min="12548" max="12800" width="6.875" style="287"/>
    <col min="12801" max="12801" width="8.5" style="287" customWidth="1"/>
    <col min="12802" max="12802" width="122.25" style="287" customWidth="1"/>
    <col min="12803" max="12803" width="47.125" style="287" customWidth="1"/>
    <col min="12804" max="13056" width="6.875" style="287"/>
    <col min="13057" max="13057" width="8.5" style="287" customWidth="1"/>
    <col min="13058" max="13058" width="122.25" style="287" customWidth="1"/>
    <col min="13059" max="13059" width="47.125" style="287" customWidth="1"/>
    <col min="13060" max="13312" width="6.875" style="287"/>
    <col min="13313" max="13313" width="8.5" style="287" customWidth="1"/>
    <col min="13314" max="13314" width="122.25" style="287" customWidth="1"/>
    <col min="13315" max="13315" width="47.125" style="287" customWidth="1"/>
    <col min="13316" max="13568" width="6.875" style="287"/>
    <col min="13569" max="13569" width="8.5" style="287" customWidth="1"/>
    <col min="13570" max="13570" width="122.25" style="287" customWidth="1"/>
    <col min="13571" max="13571" width="47.125" style="287" customWidth="1"/>
    <col min="13572" max="13824" width="6.875" style="287"/>
    <col min="13825" max="13825" width="8.5" style="287" customWidth="1"/>
    <col min="13826" max="13826" width="122.25" style="287" customWidth="1"/>
    <col min="13827" max="13827" width="47.125" style="287" customWidth="1"/>
    <col min="13828" max="14080" width="6.875" style="287"/>
    <col min="14081" max="14081" width="8.5" style="287" customWidth="1"/>
    <col min="14082" max="14082" width="122.25" style="287" customWidth="1"/>
    <col min="14083" max="14083" width="47.125" style="287" customWidth="1"/>
    <col min="14084" max="14336" width="6.875" style="287"/>
    <col min="14337" max="14337" width="8.5" style="287" customWidth="1"/>
    <col min="14338" max="14338" width="122.25" style="287" customWidth="1"/>
    <col min="14339" max="14339" width="47.125" style="287" customWidth="1"/>
    <col min="14340" max="14592" width="6.875" style="287"/>
    <col min="14593" max="14593" width="8.5" style="287" customWidth="1"/>
    <col min="14594" max="14594" width="122.25" style="287" customWidth="1"/>
    <col min="14595" max="14595" width="47.125" style="287" customWidth="1"/>
    <col min="14596" max="14848" width="6.875" style="287"/>
    <col min="14849" max="14849" width="8.5" style="287" customWidth="1"/>
    <col min="14850" max="14850" width="122.25" style="287" customWidth="1"/>
    <col min="14851" max="14851" width="47.125" style="287" customWidth="1"/>
    <col min="14852" max="15104" width="6.875" style="287"/>
    <col min="15105" max="15105" width="8.5" style="287" customWidth="1"/>
    <col min="15106" max="15106" width="122.25" style="287" customWidth="1"/>
    <col min="15107" max="15107" width="47.125" style="287" customWidth="1"/>
    <col min="15108" max="15360" width="6.875" style="287"/>
    <col min="15361" max="15361" width="8.5" style="287" customWidth="1"/>
    <col min="15362" max="15362" width="122.25" style="287" customWidth="1"/>
    <col min="15363" max="15363" width="47.125" style="287" customWidth="1"/>
    <col min="15364" max="15616" width="6.875" style="287"/>
    <col min="15617" max="15617" width="8.5" style="287" customWidth="1"/>
    <col min="15618" max="15618" width="122.25" style="287" customWidth="1"/>
    <col min="15619" max="15619" width="47.125" style="287" customWidth="1"/>
    <col min="15620" max="15872" width="6.875" style="287"/>
    <col min="15873" max="15873" width="8.5" style="287" customWidth="1"/>
    <col min="15874" max="15874" width="122.25" style="287" customWidth="1"/>
    <col min="15875" max="15875" width="47.125" style="287" customWidth="1"/>
    <col min="15876" max="16128" width="6.875" style="287"/>
    <col min="16129" max="16129" width="8.5" style="287" customWidth="1"/>
    <col min="16130" max="16130" width="122.25" style="287" customWidth="1"/>
    <col min="16131" max="16131" width="47.125" style="287" customWidth="1"/>
    <col min="16132" max="16384" width="6.875" style="287"/>
  </cols>
  <sheetData>
    <row r="1" ht="16.5" customHeight="1" spans="1:3">
      <c r="A1" s="288"/>
      <c r="B1" s="289"/>
      <c r="C1" s="288"/>
    </row>
    <row r="2" ht="107.25" customHeight="1" spans="1:3">
      <c r="A2" s="288"/>
      <c r="B2" s="290" t="s">
        <v>0</v>
      </c>
      <c r="C2" s="288"/>
    </row>
    <row r="3" ht="93.75" customHeight="1" spans="1:3">
      <c r="A3" s="288"/>
      <c r="B3" s="291"/>
      <c r="C3" s="288"/>
    </row>
    <row r="4" ht="87.75" customHeight="1" spans="1:3">
      <c r="A4" s="288"/>
      <c r="B4" s="292"/>
      <c r="C4" s="288"/>
    </row>
    <row r="5" ht="112.5" customHeight="1" spans="1:3">
      <c r="A5" s="288"/>
      <c r="B5" s="293" t="s">
        <v>1</v>
      </c>
      <c r="C5" s="288"/>
    </row>
    <row r="6" ht="70.5" customHeight="1" spans="1:3">
      <c r="A6" s="288"/>
      <c r="B6" s="294"/>
      <c r="C6" s="288"/>
    </row>
    <row r="7" ht="12.75" customHeight="1" spans="1:3">
      <c r="A7" s="288"/>
      <c r="B7" s="295"/>
      <c r="C7" s="288"/>
    </row>
    <row r="8" ht="12.75" customHeight="1" spans="1:3">
      <c r="A8" s="288"/>
      <c r="B8" s="295"/>
      <c r="C8" s="288"/>
    </row>
    <row r="9" ht="12.75" customHeight="1" spans="1:3">
      <c r="A9" s="288"/>
      <c r="B9" s="295"/>
      <c r="C9" s="288"/>
    </row>
    <row r="10" ht="12.75" customHeight="1" spans="1:3">
      <c r="A10" s="288"/>
      <c r="B10" s="295"/>
      <c r="C10" s="288"/>
    </row>
    <row r="11" ht="12.75" customHeight="1" spans="1:3">
      <c r="A11" s="288"/>
      <c r="B11" s="295"/>
      <c r="C11" s="288"/>
    </row>
    <row r="12" ht="12.75" customHeight="1"/>
    <row r="13" ht="12.75" customHeight="1" spans="1:3">
      <c r="A13" s="288"/>
      <c r="B13" s="296"/>
      <c r="C13" s="288"/>
    </row>
    <row r="14" ht="12.75" customHeight="1" spans="1:3">
      <c r="A14" s="288"/>
      <c r="B14" s="296"/>
      <c r="C14" s="288"/>
    </row>
    <row r="15" ht="12.75" customHeight="1" spans="1:3">
      <c r="A15" s="288"/>
      <c r="B15" s="296"/>
      <c r="C15" s="288"/>
    </row>
    <row r="16" ht="12.75" customHeight="1" spans="1:3">
      <c r="A16" s="288"/>
      <c r="B16" s="296"/>
      <c r="C16" s="288"/>
    </row>
    <row r="17" ht="12.75" customHeight="1" spans="1:3">
      <c r="A17" s="288"/>
      <c r="B17" s="296"/>
      <c r="C17" s="288"/>
    </row>
    <row r="18" ht="12.75" customHeight="1" spans="1:3">
      <c r="A18" s="288"/>
      <c r="B18" s="296"/>
      <c r="C18" s="288"/>
    </row>
    <row r="19" ht="12.75" customHeight="1" spans="1:3">
      <c r="A19" s="288"/>
      <c r="B19" s="297"/>
      <c r="C19" s="288"/>
    </row>
  </sheetData>
  <pageMargins left="0.47244094488189" right="0.23622047244094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opLeftCell="A4" workbookViewId="0">
      <selection activeCell="R21" sqref="R21"/>
    </sheetView>
  </sheetViews>
  <sheetFormatPr defaultColWidth="6.875" defaultRowHeight="14.25"/>
  <cols>
    <col min="1" max="1" width="3.5" style="219" customWidth="1"/>
    <col min="2" max="2" width="17.125" style="219" customWidth="1"/>
    <col min="3" max="3" width="12.875" style="219" customWidth="1"/>
    <col min="4" max="4" width="19.5" style="219" customWidth="1"/>
    <col min="5" max="5" width="13.625" style="219" customWidth="1"/>
    <col min="6" max="6" width="13.75" style="219" customWidth="1"/>
    <col min="7" max="7" width="16.125" style="219" customWidth="1"/>
    <col min="8" max="8" width="13.125" style="219" customWidth="1"/>
    <col min="9" max="9" width="12.25" style="219" customWidth="1"/>
    <col min="10" max="10" width="9.125" style="219" customWidth="1"/>
    <col min="11" max="11" width="17.25" style="219" customWidth="1"/>
    <col min="12" max="12" width="11.5" style="220" customWidth="1"/>
    <col min="13" max="25" width="6.875" style="218" customWidth="1"/>
    <col min="26" max="243" width="6.875" style="219" customWidth="1"/>
    <col min="244" max="16384" width="6.875" style="219"/>
  </cols>
  <sheetData>
    <row r="1" ht="24.95" customHeight="1" spans="1:12">
      <c r="A1" s="221"/>
      <c r="B1" s="221"/>
      <c r="C1" s="222"/>
      <c r="D1" s="222"/>
      <c r="E1" s="223"/>
      <c r="F1" s="223"/>
      <c r="G1" s="224"/>
      <c r="H1" s="224"/>
      <c r="I1" s="224"/>
      <c r="J1" s="224"/>
      <c r="K1" s="224"/>
      <c r="L1" s="211"/>
    </row>
    <row r="2" ht="24.95" customHeight="1" spans="1:12">
      <c r="A2" s="225" t="s">
        <v>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ht="18.75" customHeight="1" spans="1:12">
      <c r="A3" s="226" t="s">
        <v>3</v>
      </c>
      <c r="B3" s="227"/>
      <c r="C3" s="227"/>
      <c r="D3" s="227"/>
      <c r="E3" s="228"/>
      <c r="F3" s="228"/>
      <c r="G3" s="224"/>
      <c r="H3" s="224"/>
      <c r="I3" s="224"/>
      <c r="J3" s="224"/>
      <c r="K3" s="224"/>
      <c r="L3" s="273" t="s">
        <v>4</v>
      </c>
    </row>
    <row r="4" ht="21" customHeight="1" spans="1:12">
      <c r="A4" s="229" t="s">
        <v>5</v>
      </c>
      <c r="B4" s="229"/>
      <c r="C4" s="229"/>
      <c r="D4" s="229" t="s">
        <v>6</v>
      </c>
      <c r="E4" s="230"/>
      <c r="F4" s="229"/>
      <c r="G4" s="229"/>
      <c r="H4" s="229"/>
      <c r="I4" s="229"/>
      <c r="J4" s="229"/>
      <c r="K4" s="274"/>
      <c r="L4" s="275"/>
    </row>
    <row r="5" ht="21" customHeight="1" spans="1:12">
      <c r="A5" s="231" t="s">
        <v>7</v>
      </c>
      <c r="B5" s="232"/>
      <c r="C5" s="233" t="s">
        <v>8</v>
      </c>
      <c r="D5" s="233" t="s">
        <v>9</v>
      </c>
      <c r="E5" s="234" t="s">
        <v>10</v>
      </c>
      <c r="F5" s="235" t="s">
        <v>11</v>
      </c>
      <c r="G5" s="235"/>
      <c r="H5" s="235"/>
      <c r="I5" s="235"/>
      <c r="J5" s="235"/>
      <c r="K5" s="276"/>
      <c r="L5" s="234" t="s">
        <v>12</v>
      </c>
    </row>
    <row r="6" ht="23.25" customHeight="1" spans="1:12">
      <c r="A6" s="236"/>
      <c r="B6" s="237"/>
      <c r="C6" s="231"/>
      <c r="D6" s="233"/>
      <c r="E6" s="234"/>
      <c r="F6" s="238" t="s">
        <v>13</v>
      </c>
      <c r="G6" s="239"/>
      <c r="H6" s="240" t="s">
        <v>14</v>
      </c>
      <c r="I6" s="277" t="s">
        <v>15</v>
      </c>
      <c r="J6" s="277" t="s">
        <v>16</v>
      </c>
      <c r="K6" s="278" t="s">
        <v>17</v>
      </c>
      <c r="L6" s="234"/>
    </row>
    <row r="7" ht="22.5" customHeight="1" spans="1:12">
      <c r="A7" s="241"/>
      <c r="B7" s="242"/>
      <c r="C7" s="231"/>
      <c r="D7" s="233"/>
      <c r="E7" s="234"/>
      <c r="F7" s="243" t="s">
        <v>18</v>
      </c>
      <c r="G7" s="207" t="s">
        <v>19</v>
      </c>
      <c r="H7" s="244"/>
      <c r="I7" s="279"/>
      <c r="J7" s="279"/>
      <c r="K7" s="280"/>
      <c r="L7" s="234"/>
    </row>
    <row r="8" s="217" customFormat="1" ht="23.25" customHeight="1" spans="1:25">
      <c r="A8" s="245" t="s">
        <v>13</v>
      </c>
      <c r="B8" s="246" t="s">
        <v>18</v>
      </c>
      <c r="C8" s="247">
        <f>C9+0</f>
        <v>280000</v>
      </c>
      <c r="D8" s="248" t="s">
        <v>20</v>
      </c>
      <c r="E8" s="247">
        <f>E10+0</f>
        <v>280000</v>
      </c>
      <c r="F8" s="249">
        <v>280000</v>
      </c>
      <c r="G8" s="249">
        <v>280000</v>
      </c>
      <c r="H8" s="247"/>
      <c r="I8" s="281"/>
      <c r="J8" s="247"/>
      <c r="L8" s="282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</row>
    <row r="9" s="217" customFormat="1" ht="23.25" customHeight="1" spans="1:25">
      <c r="A9" s="250"/>
      <c r="B9" s="246" t="s">
        <v>21</v>
      </c>
      <c r="C9" s="247">
        <v>280000</v>
      </c>
      <c r="D9" s="251" t="s">
        <v>22</v>
      </c>
      <c r="E9" s="249"/>
      <c r="F9" s="249"/>
      <c r="G9" s="249"/>
      <c r="H9" s="249"/>
      <c r="I9" s="249"/>
      <c r="J9" s="249"/>
      <c r="K9" s="284"/>
      <c r="L9" s="282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</row>
    <row r="10" s="217" customFormat="1" ht="28.5" customHeight="1" spans="1:25">
      <c r="A10" s="250"/>
      <c r="B10" s="252" t="s">
        <v>23</v>
      </c>
      <c r="C10" s="247"/>
      <c r="D10" s="253" t="s">
        <v>24</v>
      </c>
      <c r="E10" s="249">
        <f>F10+0</f>
        <v>280000</v>
      </c>
      <c r="F10" s="249">
        <f>G10+0</f>
        <v>280000</v>
      </c>
      <c r="G10" s="249">
        <v>280000</v>
      </c>
      <c r="H10" s="249"/>
      <c r="I10" s="249"/>
      <c r="J10" s="249"/>
      <c r="K10" s="284"/>
      <c r="L10" s="282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</row>
    <row r="11" s="217" customFormat="1" ht="23.25" customHeight="1" spans="1:25">
      <c r="A11" s="250"/>
      <c r="B11" s="246" t="s">
        <v>25</v>
      </c>
      <c r="C11" s="247"/>
      <c r="D11" s="253" t="s">
        <v>26</v>
      </c>
      <c r="E11" s="249"/>
      <c r="F11" s="249"/>
      <c r="G11" s="249"/>
      <c r="H11" s="249"/>
      <c r="I11" s="249"/>
      <c r="J11" s="249"/>
      <c r="K11" s="284"/>
      <c r="L11" s="282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</row>
    <row r="12" s="217" customFormat="1" ht="28.5" customHeight="1" spans="1:25">
      <c r="A12" s="250"/>
      <c r="B12" s="252" t="s">
        <v>27</v>
      </c>
      <c r="C12" s="247"/>
      <c r="D12" s="253" t="s">
        <v>28</v>
      </c>
      <c r="E12" s="249"/>
      <c r="F12" s="249"/>
      <c r="G12" s="249"/>
      <c r="H12" s="249"/>
      <c r="I12" s="249"/>
      <c r="J12" s="249"/>
      <c r="K12" s="284"/>
      <c r="L12" s="282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</row>
    <row r="13" s="217" customFormat="1" ht="23.25" customHeight="1" spans="1:25">
      <c r="A13" s="250"/>
      <c r="B13" s="252" t="s">
        <v>29</v>
      </c>
      <c r="C13" s="247"/>
      <c r="D13" s="253" t="s">
        <v>30</v>
      </c>
      <c r="E13" s="249"/>
      <c r="F13" s="249"/>
      <c r="G13" s="249"/>
      <c r="H13" s="249"/>
      <c r="I13" s="249"/>
      <c r="J13" s="249"/>
      <c r="K13" s="284"/>
      <c r="L13" s="282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</row>
    <row r="14" s="217" customFormat="1" ht="23.25" customHeight="1" spans="1:25">
      <c r="A14" s="254" t="s">
        <v>14</v>
      </c>
      <c r="B14" s="255"/>
      <c r="C14" s="247"/>
      <c r="D14" s="253" t="s">
        <v>31</v>
      </c>
      <c r="E14" s="249"/>
      <c r="F14" s="249"/>
      <c r="G14" s="249"/>
      <c r="H14" s="249"/>
      <c r="I14" s="249"/>
      <c r="J14" s="249"/>
      <c r="K14" s="284"/>
      <c r="L14" s="282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</row>
    <row r="15" s="217" customFormat="1" ht="27" customHeight="1" spans="1:25">
      <c r="A15" s="256" t="s">
        <v>15</v>
      </c>
      <c r="B15" s="257" t="s">
        <v>32</v>
      </c>
      <c r="C15" s="247"/>
      <c r="D15" s="258"/>
      <c r="E15" s="249"/>
      <c r="F15" s="249"/>
      <c r="G15" s="249"/>
      <c r="H15" s="249"/>
      <c r="I15" s="249"/>
      <c r="J15" s="249"/>
      <c r="K15" s="284"/>
      <c r="L15" s="282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</row>
    <row r="16" s="217" customFormat="1" ht="27" customHeight="1" spans="1:25">
      <c r="A16" s="259"/>
      <c r="B16" s="257" t="s">
        <v>33</v>
      </c>
      <c r="C16" s="247"/>
      <c r="D16" s="260"/>
      <c r="E16" s="249"/>
      <c r="F16" s="249"/>
      <c r="G16" s="249"/>
      <c r="H16" s="249"/>
      <c r="I16" s="249"/>
      <c r="J16" s="249"/>
      <c r="K16" s="284"/>
      <c r="L16" s="282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="217" customFormat="1" ht="27.75" customHeight="1" spans="1:25">
      <c r="A17" s="261" t="s">
        <v>16</v>
      </c>
      <c r="B17" s="257" t="s">
        <v>34</v>
      </c>
      <c r="C17" s="247"/>
      <c r="D17" s="260"/>
      <c r="E17" s="249"/>
      <c r="F17" s="249"/>
      <c r="G17" s="249"/>
      <c r="H17" s="249"/>
      <c r="I17" s="249"/>
      <c r="J17" s="249"/>
      <c r="K17" s="284"/>
      <c r="L17" s="282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</row>
    <row r="18" s="217" customFormat="1" ht="27.75" customHeight="1" spans="1:25">
      <c r="A18" s="262"/>
      <c r="B18" s="257" t="s">
        <v>35</v>
      </c>
      <c r="C18" s="247"/>
      <c r="D18" s="258"/>
      <c r="E18" s="249"/>
      <c r="F18" s="249"/>
      <c r="G18" s="249"/>
      <c r="H18" s="249"/>
      <c r="I18" s="249"/>
      <c r="J18" s="249"/>
      <c r="K18" s="284"/>
      <c r="L18" s="282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</row>
    <row r="19" s="217" customFormat="1" ht="27.75" customHeight="1" spans="1:25">
      <c r="A19" s="259"/>
      <c r="B19" s="257" t="s">
        <v>36</v>
      </c>
      <c r="C19" s="247"/>
      <c r="D19" s="263"/>
      <c r="E19" s="249"/>
      <c r="F19" s="249"/>
      <c r="G19" s="249"/>
      <c r="H19" s="249"/>
      <c r="I19" s="249"/>
      <c r="J19" s="249"/>
      <c r="K19" s="284"/>
      <c r="L19" s="282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</row>
    <row r="20" s="217" customFormat="1" ht="23.25" customHeight="1" spans="1:25">
      <c r="A20" s="264" t="s">
        <v>17</v>
      </c>
      <c r="B20" s="265"/>
      <c r="C20" s="247"/>
      <c r="D20" s="263"/>
      <c r="E20" s="247"/>
      <c r="F20" s="247"/>
      <c r="G20" s="247"/>
      <c r="H20" s="247"/>
      <c r="I20" s="247"/>
      <c r="J20" s="247"/>
      <c r="K20" s="281"/>
      <c r="L20" s="282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</row>
    <row r="21" s="217" customFormat="1" ht="23.25" customHeight="1" spans="1:25">
      <c r="A21" s="266" t="s">
        <v>37</v>
      </c>
      <c r="B21" s="267"/>
      <c r="C21" s="247">
        <f>C8+C14+C20</f>
        <v>280000</v>
      </c>
      <c r="D21" s="263"/>
      <c r="E21" s="247"/>
      <c r="F21" s="247"/>
      <c r="G21" s="247"/>
      <c r="H21" s="247"/>
      <c r="I21" s="247"/>
      <c r="J21" s="247"/>
      <c r="K21" s="247"/>
      <c r="L21" s="285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</row>
    <row r="22" s="217" customFormat="1" ht="23.25" customHeight="1" spans="1:25">
      <c r="A22" s="268" t="s">
        <v>38</v>
      </c>
      <c r="B22" s="269"/>
      <c r="C22" s="247"/>
      <c r="D22" s="263"/>
      <c r="E22" s="247"/>
      <c r="F22" s="270"/>
      <c r="G22" s="247"/>
      <c r="H22" s="247"/>
      <c r="I22" s="247"/>
      <c r="J22" s="247"/>
      <c r="K22" s="247"/>
      <c r="L22" s="285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</row>
    <row r="23" s="217" customFormat="1" ht="23.25" customHeight="1" spans="1:25">
      <c r="A23" s="233" t="s">
        <v>39</v>
      </c>
      <c r="B23" s="271"/>
      <c r="C23" s="247">
        <f>E23</f>
        <v>280000</v>
      </c>
      <c r="D23" s="272" t="s">
        <v>40</v>
      </c>
      <c r="E23" s="247">
        <f>E8+E12</f>
        <v>280000</v>
      </c>
      <c r="F23" s="247">
        <f>F8+F12</f>
        <v>280000</v>
      </c>
      <c r="G23" s="247">
        <f>G8+G12</f>
        <v>280000</v>
      </c>
      <c r="H23" s="247"/>
      <c r="I23" s="281"/>
      <c r="J23" s="247"/>
      <c r="K23" s="286"/>
      <c r="L23" s="285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</row>
    <row r="24" spans="1:11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</row>
    <row r="25" spans="1:11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</row>
    <row r="26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pans="1:11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</row>
    <row r="30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pans="1:11">
      <c r="A31" s="218"/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="218" customFormat="1" spans="12:12">
      <c r="L32" s="220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I14" sqref="I14"/>
    </sheetView>
  </sheetViews>
  <sheetFormatPr defaultColWidth="7.25" defaultRowHeight="11.25"/>
  <cols>
    <col min="1" max="1" width="7.25" style="176" customWidth="1"/>
    <col min="2" max="3" width="6.375" style="176" customWidth="1"/>
    <col min="4" max="4" width="6.25" style="176" customWidth="1"/>
    <col min="5" max="5" width="15" style="176" customWidth="1"/>
    <col min="6" max="6" width="13.5" style="176" customWidth="1"/>
    <col min="7" max="7" width="13.625" style="176" customWidth="1"/>
    <col min="8" max="8" width="12.125" style="176" customWidth="1"/>
    <col min="9" max="9" width="8.875" style="176" customWidth="1"/>
    <col min="10" max="10" width="9.875" style="176" customWidth="1"/>
    <col min="11" max="13" width="10.5" style="176" customWidth="1"/>
    <col min="14" max="14" width="9.625" style="176" customWidth="1"/>
    <col min="15" max="15" width="8.125" style="176" customWidth="1"/>
    <col min="16" max="16" width="12.5" style="176" customWidth="1"/>
    <col min="17" max="17" width="7.875" style="176" customWidth="1"/>
    <col min="18" max="18" width="12.25" style="176" customWidth="1"/>
    <col min="19" max="19" width="9.625" style="176" customWidth="1"/>
    <col min="20" max="252" width="7.25" style="176" customWidth="1"/>
    <col min="253" max="16384" width="7.25" style="176"/>
  </cols>
  <sheetData>
    <row r="1" ht="25.5" customHeight="1" spans="1:19">
      <c r="A1" s="177"/>
      <c r="B1" s="177"/>
      <c r="C1" s="178"/>
      <c r="D1" s="179"/>
      <c r="E1" s="180"/>
      <c r="F1" s="180"/>
      <c r="G1" s="180"/>
      <c r="H1" s="181"/>
      <c r="I1" s="181"/>
      <c r="J1" s="181"/>
      <c r="K1" s="181"/>
      <c r="L1" s="181"/>
      <c r="S1" s="211"/>
    </row>
    <row r="2" ht="25.5" customHeight="1" spans="1:19">
      <c r="A2" s="182" t="s">
        <v>41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ht="25.5" customHeight="1" spans="1:19">
      <c r="A3" s="183" t="s">
        <v>3</v>
      </c>
      <c r="B3" s="184"/>
      <c r="C3" s="184"/>
      <c r="D3" s="184"/>
      <c r="E3" s="184"/>
      <c r="G3" s="185"/>
      <c r="H3" s="181"/>
      <c r="I3" s="181"/>
      <c r="J3" s="181"/>
      <c r="K3" s="181"/>
      <c r="L3" s="181"/>
      <c r="S3" s="212" t="s">
        <v>4</v>
      </c>
    </row>
    <row r="4" ht="23.25" customHeight="1" spans="1:19">
      <c r="A4" s="186" t="s">
        <v>42</v>
      </c>
      <c r="B4" s="186"/>
      <c r="C4" s="186"/>
      <c r="D4" s="187" t="s">
        <v>43</v>
      </c>
      <c r="E4" s="188" t="s">
        <v>44</v>
      </c>
      <c r="F4" s="188" t="s">
        <v>45</v>
      </c>
      <c r="G4" s="189" t="s">
        <v>13</v>
      </c>
      <c r="H4" s="189"/>
      <c r="I4" s="189"/>
      <c r="J4" s="189"/>
      <c r="K4" s="189"/>
      <c r="L4" s="203" t="s">
        <v>14</v>
      </c>
      <c r="M4" s="204" t="s">
        <v>15</v>
      </c>
      <c r="N4" s="205"/>
      <c r="O4" s="204" t="s">
        <v>46</v>
      </c>
      <c r="P4" s="206"/>
      <c r="Q4" s="205"/>
      <c r="R4" s="213" t="s">
        <v>17</v>
      </c>
      <c r="S4" s="214" t="s">
        <v>12</v>
      </c>
    </row>
    <row r="5" ht="35.1" customHeight="1" spans="1:19">
      <c r="A5" s="190" t="s">
        <v>47</v>
      </c>
      <c r="B5" s="191" t="s">
        <v>48</v>
      </c>
      <c r="C5" s="192" t="s">
        <v>49</v>
      </c>
      <c r="D5" s="187"/>
      <c r="E5" s="188"/>
      <c r="F5" s="188"/>
      <c r="G5" s="193" t="s">
        <v>21</v>
      </c>
      <c r="H5" s="194" t="s">
        <v>23</v>
      </c>
      <c r="I5" s="194" t="s">
        <v>25</v>
      </c>
      <c r="J5" s="207" t="s">
        <v>27</v>
      </c>
      <c r="K5" s="194" t="s">
        <v>29</v>
      </c>
      <c r="L5" s="208"/>
      <c r="M5" s="209" t="s">
        <v>32</v>
      </c>
      <c r="N5" s="209" t="s">
        <v>33</v>
      </c>
      <c r="O5" s="209" t="s">
        <v>34</v>
      </c>
      <c r="P5" s="209" t="s">
        <v>35</v>
      </c>
      <c r="Q5" s="209" t="s">
        <v>36</v>
      </c>
      <c r="R5" s="215"/>
      <c r="S5" s="216"/>
    </row>
    <row r="6" s="175" customFormat="1" ht="24.95" customHeight="1" spans="1:19">
      <c r="A6" s="195"/>
      <c r="B6" s="195"/>
      <c r="C6" s="195"/>
      <c r="D6" s="158" t="s">
        <v>50</v>
      </c>
      <c r="E6" s="159" t="s">
        <v>10</v>
      </c>
      <c r="F6" s="196">
        <f>F7+0</f>
        <v>280000</v>
      </c>
      <c r="G6" s="196">
        <f>G7+0</f>
        <v>280000</v>
      </c>
      <c r="H6" s="196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ht="24.95" customHeight="1" spans="1:19">
      <c r="A7" s="61"/>
      <c r="B7" s="197"/>
      <c r="C7" s="198"/>
      <c r="D7" s="199" t="s">
        <v>50</v>
      </c>
      <c r="E7" s="200" t="s">
        <v>51</v>
      </c>
      <c r="F7" s="196">
        <f>F8+F9</f>
        <v>280000</v>
      </c>
      <c r="G7" s="196">
        <f>G8+G9</f>
        <v>280000</v>
      </c>
      <c r="H7" s="196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</row>
    <row r="8" ht="24.95" customHeight="1" spans="1:19">
      <c r="A8" s="61" t="s">
        <v>52</v>
      </c>
      <c r="B8" s="197" t="s">
        <v>53</v>
      </c>
      <c r="C8" s="198" t="s">
        <v>54</v>
      </c>
      <c r="D8" s="199" t="s">
        <v>50</v>
      </c>
      <c r="E8" s="68" t="s">
        <v>55</v>
      </c>
      <c r="F8" s="196">
        <f>G8+0</f>
        <v>180000</v>
      </c>
      <c r="G8" s="196">
        <v>180000</v>
      </c>
      <c r="H8" s="196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</row>
    <row r="9" ht="24.95" customHeight="1" spans="1:19">
      <c r="A9" s="61" t="s">
        <v>52</v>
      </c>
      <c r="B9" s="197" t="s">
        <v>56</v>
      </c>
      <c r="C9" s="198" t="s">
        <v>56</v>
      </c>
      <c r="D9" s="199" t="s">
        <v>50</v>
      </c>
      <c r="E9" s="68" t="s">
        <v>55</v>
      </c>
      <c r="F9" s="196">
        <v>100000</v>
      </c>
      <c r="G9" s="196">
        <v>100000</v>
      </c>
      <c r="H9" s="196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</row>
    <row r="10" ht="24.95" customHeight="1" spans="1:19">
      <c r="A10" s="201"/>
      <c r="B10" s="201"/>
      <c r="C10" s="201"/>
      <c r="D10" s="158"/>
      <c r="E10" s="159"/>
      <c r="F10" s="196"/>
      <c r="G10" s="196"/>
      <c r="H10" s="196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</row>
    <row r="11" ht="24.95" customHeight="1" spans="1:19">
      <c r="A11" s="201"/>
      <c r="B11" s="201"/>
      <c r="C11" s="201"/>
      <c r="D11" s="158"/>
      <c r="E11" s="159"/>
      <c r="F11" s="196"/>
      <c r="G11" s="196"/>
      <c r="H11" s="196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</row>
    <row r="12" ht="24.95" customHeight="1" spans="1:19">
      <c r="A12" s="201"/>
      <c r="B12" s="201"/>
      <c r="C12" s="201"/>
      <c r="D12" s="158"/>
      <c r="E12" s="159"/>
      <c r="F12" s="196"/>
      <c r="G12" s="196"/>
      <c r="H12" s="196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</row>
    <row r="13" ht="24.95" customHeight="1" spans="1:19">
      <c r="A13" s="201"/>
      <c r="B13" s="201"/>
      <c r="C13" s="201"/>
      <c r="D13" s="158"/>
      <c r="E13" s="159"/>
      <c r="F13" s="196"/>
      <c r="G13" s="196"/>
      <c r="H13" s="196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</row>
    <row r="14" ht="24.95" customHeight="1" spans="1:19">
      <c r="A14" s="201"/>
      <c r="B14" s="201"/>
      <c r="C14" s="201"/>
      <c r="D14" s="158"/>
      <c r="E14" s="159"/>
      <c r="F14" s="196"/>
      <c r="G14" s="196"/>
      <c r="H14" s="196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</row>
    <row r="15" ht="24.95" customHeight="1" spans="1:19">
      <c r="A15" s="201"/>
      <c r="B15" s="201"/>
      <c r="C15" s="201"/>
      <c r="D15" s="158"/>
      <c r="E15" s="159"/>
      <c r="F15" s="196"/>
      <c r="G15" s="196"/>
      <c r="H15" s="196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</row>
    <row r="16" ht="24.95" customHeight="1" spans="1:19">
      <c r="A16" s="201"/>
      <c r="B16" s="201"/>
      <c r="C16" s="201"/>
      <c r="D16" s="158"/>
      <c r="E16" s="159"/>
      <c r="F16" s="196"/>
      <c r="G16" s="196"/>
      <c r="H16" s="196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</row>
    <row r="17" ht="24.95" customHeight="1" spans="1:19">
      <c r="A17" s="201"/>
      <c r="B17" s="201"/>
      <c r="C17" s="201"/>
      <c r="D17" s="158"/>
      <c r="E17" s="202"/>
      <c r="F17" s="196"/>
      <c r="G17" s="196"/>
      <c r="H17" s="196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26" right="0.17" top="0.786805555555556" bottom="0.393055555555556" header="0" footer="0"/>
  <pageSetup paperSize="9" scale="7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T12" sqref="T12"/>
    </sheetView>
  </sheetViews>
  <sheetFormatPr defaultColWidth="7.25" defaultRowHeight="11.25"/>
  <cols>
    <col min="1" max="3" width="5.25" style="130" customWidth="1"/>
    <col min="4" max="4" width="9.125" style="130" customWidth="1"/>
    <col min="5" max="5" width="14.875" style="130" customWidth="1"/>
    <col min="6" max="6" width="12.5" style="131" customWidth="1"/>
    <col min="7" max="7" width="13.625" style="131" customWidth="1"/>
    <col min="8" max="8" width="11.375" style="131" customWidth="1"/>
    <col min="9" max="9" width="11.75" style="131" customWidth="1"/>
    <col min="10" max="10" width="12.75" style="131" customWidth="1"/>
    <col min="11" max="11" width="10" style="131" customWidth="1"/>
    <col min="12" max="12" width="9.5" style="131" customWidth="1"/>
    <col min="13" max="13" width="13.5" style="131" customWidth="1"/>
    <col min="14" max="245" width="7.25" style="130" customWidth="1"/>
    <col min="246" max="16384" width="7.25" style="130"/>
  </cols>
  <sheetData>
    <row r="1" ht="25.5" customHeight="1" spans="1:13">
      <c r="A1" s="132"/>
      <c r="B1" s="132"/>
      <c r="C1" s="133"/>
      <c r="D1" s="134"/>
      <c r="E1" s="135"/>
      <c r="F1" s="136"/>
      <c r="G1" s="136"/>
      <c r="H1" s="136"/>
      <c r="I1" s="166"/>
      <c r="J1" s="136"/>
      <c r="K1" s="136"/>
      <c r="L1" s="136"/>
      <c r="M1" s="136"/>
    </row>
    <row r="2" ht="21.75" customHeight="1" spans="1:13">
      <c r="A2" s="137" t="s">
        <v>57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ht="25.5" customHeight="1" spans="1:13">
      <c r="A3" s="138" t="s">
        <v>3</v>
      </c>
      <c r="B3" s="139"/>
      <c r="C3" s="139"/>
      <c r="D3" s="139"/>
      <c r="E3" s="139"/>
      <c r="F3" s="136"/>
      <c r="G3" s="140"/>
      <c r="H3" s="140"/>
      <c r="I3" s="140"/>
      <c r="J3" s="140"/>
      <c r="K3" s="140"/>
      <c r="L3" s="140"/>
      <c r="M3" s="167" t="s">
        <v>4</v>
      </c>
    </row>
    <row r="4" ht="25.5" customHeight="1" spans="1:13">
      <c r="A4" s="141" t="s">
        <v>42</v>
      </c>
      <c r="B4" s="142"/>
      <c r="C4" s="142"/>
      <c r="D4" s="143" t="s">
        <v>43</v>
      </c>
      <c r="E4" s="143" t="s">
        <v>44</v>
      </c>
      <c r="F4" s="143" t="s">
        <v>45</v>
      </c>
      <c r="G4" s="144" t="s">
        <v>58</v>
      </c>
      <c r="H4" s="144"/>
      <c r="I4" s="144"/>
      <c r="J4" s="168"/>
      <c r="K4" s="169" t="s">
        <v>59</v>
      </c>
      <c r="L4" s="144"/>
      <c r="M4" s="168"/>
    </row>
    <row r="5" ht="25.5" customHeight="1" spans="1:13">
      <c r="A5" s="145" t="s">
        <v>47</v>
      </c>
      <c r="B5" s="146" t="s">
        <v>48</v>
      </c>
      <c r="C5" s="146" t="s">
        <v>49</v>
      </c>
      <c r="D5" s="143"/>
      <c r="E5" s="143"/>
      <c r="F5" s="143"/>
      <c r="G5" s="147" t="s">
        <v>18</v>
      </c>
      <c r="H5" s="143" t="s">
        <v>60</v>
      </c>
      <c r="I5" s="143" t="s">
        <v>61</v>
      </c>
      <c r="J5" s="143" t="s">
        <v>62</v>
      </c>
      <c r="K5" s="143" t="s">
        <v>18</v>
      </c>
      <c r="L5" s="143" t="s">
        <v>63</v>
      </c>
      <c r="M5" s="143" t="s">
        <v>64</v>
      </c>
    </row>
    <row r="6" s="129" customFormat="1" ht="21.6" customHeight="1" spans="1:13">
      <c r="A6" s="148"/>
      <c r="B6" s="148"/>
      <c r="C6" s="149"/>
      <c r="D6" s="150"/>
      <c r="E6" s="151" t="s">
        <v>10</v>
      </c>
      <c r="F6" s="152">
        <f>G6+K6</f>
        <v>280000</v>
      </c>
      <c r="G6" s="153">
        <f>I6+0</f>
        <v>280000</v>
      </c>
      <c r="H6" s="154"/>
      <c r="I6" s="154">
        <f>I7+0</f>
        <v>280000</v>
      </c>
      <c r="J6" s="152"/>
      <c r="K6" s="170"/>
      <c r="L6" s="170"/>
      <c r="M6" s="170"/>
    </row>
    <row r="7" ht="27" customHeight="1" spans="1:13">
      <c r="A7" s="148"/>
      <c r="B7" s="148"/>
      <c r="C7" s="149"/>
      <c r="D7" s="150" t="s">
        <v>50</v>
      </c>
      <c r="E7" s="68" t="s">
        <v>51</v>
      </c>
      <c r="F7" s="152">
        <f>G7+K7</f>
        <v>280000</v>
      </c>
      <c r="G7" s="153">
        <f>G8+G9</f>
        <v>280000</v>
      </c>
      <c r="H7" s="154"/>
      <c r="I7" s="171">
        <f>I8+I9</f>
        <v>280000</v>
      </c>
      <c r="J7" s="152"/>
      <c r="K7" s="170"/>
      <c r="L7" s="170"/>
      <c r="M7" s="170"/>
    </row>
    <row r="8" ht="23.25" customHeight="1" spans="1:13">
      <c r="A8" s="148" t="s">
        <v>52</v>
      </c>
      <c r="B8" s="148" t="s">
        <v>53</v>
      </c>
      <c r="C8" s="149" t="s">
        <v>54</v>
      </c>
      <c r="D8" s="150" t="s">
        <v>50</v>
      </c>
      <c r="E8" s="68" t="s">
        <v>55</v>
      </c>
      <c r="F8" s="152">
        <f>G8+0</f>
        <v>180000</v>
      </c>
      <c r="G8" s="153">
        <f>I8+0</f>
        <v>180000</v>
      </c>
      <c r="H8" s="154"/>
      <c r="I8" s="171">
        <v>180000</v>
      </c>
      <c r="J8" s="152"/>
      <c r="K8" s="170"/>
      <c r="L8" s="170"/>
      <c r="M8" s="170"/>
    </row>
    <row r="9" ht="23.25" customHeight="1" spans="1:13">
      <c r="A9" s="148" t="s">
        <v>52</v>
      </c>
      <c r="B9" s="148" t="s">
        <v>65</v>
      </c>
      <c r="C9" s="149" t="s">
        <v>65</v>
      </c>
      <c r="D9" s="150" t="s">
        <v>50</v>
      </c>
      <c r="E9" s="68" t="s">
        <v>66</v>
      </c>
      <c r="F9" s="152">
        <f>G9+0</f>
        <v>100000</v>
      </c>
      <c r="G9" s="153">
        <f>I9+0</f>
        <v>100000</v>
      </c>
      <c r="H9" s="154"/>
      <c r="I9" s="171">
        <v>100000</v>
      </c>
      <c r="J9" s="152"/>
      <c r="K9" s="170"/>
      <c r="L9" s="170"/>
      <c r="M9" s="170"/>
    </row>
    <row r="10" ht="23.25" customHeight="1" spans="1:13">
      <c r="A10" s="148"/>
      <c r="B10" s="148"/>
      <c r="C10" s="149"/>
      <c r="D10" s="150"/>
      <c r="E10" s="151"/>
      <c r="F10" s="152"/>
      <c r="G10" s="154"/>
      <c r="H10" s="154"/>
      <c r="I10" s="154"/>
      <c r="J10" s="152"/>
      <c r="K10" s="170"/>
      <c r="L10" s="170"/>
      <c r="M10" s="170"/>
    </row>
    <row r="11" ht="23.25" customHeight="1" spans="1:13">
      <c r="A11" s="148"/>
      <c r="B11" s="148"/>
      <c r="C11" s="149"/>
      <c r="D11" s="150"/>
      <c r="E11" s="68"/>
      <c r="F11" s="152"/>
      <c r="G11" s="155"/>
      <c r="H11" s="154"/>
      <c r="I11" s="171"/>
      <c r="J11" s="152"/>
      <c r="K11" s="170"/>
      <c r="L11" s="170"/>
      <c r="M11" s="170"/>
    </row>
    <row r="12" ht="23.25" customHeight="1" spans="1:13">
      <c r="A12" s="148"/>
      <c r="B12" s="148"/>
      <c r="C12" s="149"/>
      <c r="D12" s="150"/>
      <c r="E12" s="68"/>
      <c r="F12" s="152"/>
      <c r="G12" s="155"/>
      <c r="H12" s="154"/>
      <c r="I12" s="171"/>
      <c r="J12" s="152"/>
      <c r="K12" s="170"/>
      <c r="L12" s="170"/>
      <c r="M12" s="170"/>
    </row>
    <row r="13" ht="23.25" customHeight="1" spans="1:13">
      <c r="A13" s="148"/>
      <c r="B13" s="148"/>
      <c r="C13" s="149"/>
      <c r="D13" s="150"/>
      <c r="E13" s="151"/>
      <c r="F13" s="152"/>
      <c r="G13" s="156"/>
      <c r="H13" s="154"/>
      <c r="I13" s="154"/>
      <c r="J13" s="152"/>
      <c r="K13" s="170"/>
      <c r="L13" s="170"/>
      <c r="M13" s="170"/>
    </row>
    <row r="14" ht="23.25" customHeight="1" spans="1:13">
      <c r="A14" s="148"/>
      <c r="B14" s="148"/>
      <c r="C14" s="149"/>
      <c r="D14" s="150"/>
      <c r="E14" s="151"/>
      <c r="F14" s="152"/>
      <c r="G14" s="156"/>
      <c r="H14" s="154"/>
      <c r="I14" s="152"/>
      <c r="J14" s="152"/>
      <c r="K14" s="170"/>
      <c r="L14" s="170"/>
      <c r="M14" s="170"/>
    </row>
    <row r="15" ht="23.25" customHeight="1" spans="1:13">
      <c r="A15" s="148"/>
      <c r="B15" s="148"/>
      <c r="C15" s="149"/>
      <c r="D15" s="150"/>
      <c r="E15" s="151"/>
      <c r="F15" s="152"/>
      <c r="G15" s="156"/>
      <c r="H15" s="154"/>
      <c r="I15" s="152"/>
      <c r="J15" s="152"/>
      <c r="K15" s="170"/>
      <c r="L15" s="170"/>
      <c r="M15" s="170"/>
    </row>
    <row r="16" ht="23.25" customHeight="1" spans="1:13">
      <c r="A16" s="157"/>
      <c r="B16" s="157"/>
      <c r="C16" s="157"/>
      <c r="D16" s="158"/>
      <c r="E16" s="159"/>
      <c r="F16" s="31"/>
      <c r="G16" s="160"/>
      <c r="H16" s="161"/>
      <c r="I16" s="172"/>
      <c r="J16" s="172"/>
      <c r="K16" s="31"/>
      <c r="L16" s="31"/>
      <c r="M16" s="31"/>
    </row>
    <row r="17" ht="23.25" customHeight="1" spans="1:13">
      <c r="A17" s="157"/>
      <c r="B17" s="157"/>
      <c r="C17" s="157"/>
      <c r="D17" s="158"/>
      <c r="E17" s="162"/>
      <c r="F17" s="163"/>
      <c r="G17" s="164"/>
      <c r="H17" s="165"/>
      <c r="I17" s="173"/>
      <c r="J17" s="173"/>
      <c r="K17" s="174"/>
      <c r="L17" s="174"/>
      <c r="M17" s="174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53" top="0.984027777777778" bottom="0.393055555555556" header="0" footer="0"/>
  <pageSetup paperSize="9" scale="9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J23" sqref="J23"/>
    </sheetView>
  </sheetViews>
  <sheetFormatPr defaultColWidth="7.25" defaultRowHeight="11.25"/>
  <cols>
    <col min="1" max="1" width="4.125" style="75" customWidth="1"/>
    <col min="2" max="2" width="28.75" style="75" customWidth="1"/>
    <col min="3" max="3" width="15.25" style="76" customWidth="1"/>
    <col min="4" max="4" width="25.75" style="76" customWidth="1"/>
    <col min="5" max="5" width="12.875" style="76" customWidth="1"/>
    <col min="6" max="6" width="14.75" style="76" customWidth="1"/>
    <col min="7" max="7" width="13.125" style="76" customWidth="1"/>
    <col min="8" max="8" width="14.375" style="76" customWidth="1"/>
    <col min="9" max="12" width="11.25" style="76" customWidth="1"/>
    <col min="13" max="16384" width="7.25" style="76"/>
  </cols>
  <sheetData>
    <row r="1" ht="17.25" customHeight="1" spans="1:12">
      <c r="A1" s="77"/>
      <c r="B1" s="77"/>
      <c r="C1" s="78"/>
      <c r="D1" s="78"/>
      <c r="E1" s="78"/>
      <c r="F1" s="78"/>
      <c r="G1" s="79"/>
      <c r="H1" s="79"/>
      <c r="I1" s="79"/>
      <c r="J1" s="79"/>
      <c r="K1" s="123"/>
      <c r="L1" s="124"/>
    </row>
    <row r="2" ht="27" customHeight="1" spans="1:12">
      <c r="A2" s="80" t="s">
        <v>67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ht="14.25" customHeight="1" spans="1:12">
      <c r="A3" s="81" t="s">
        <v>3</v>
      </c>
      <c r="B3" s="81"/>
      <c r="C3" s="81"/>
      <c r="D3" s="81"/>
      <c r="E3" s="81"/>
      <c r="F3" s="82"/>
      <c r="G3" s="82"/>
      <c r="H3" s="82"/>
      <c r="I3" s="82"/>
      <c r="J3" s="82"/>
      <c r="K3" s="82"/>
      <c r="L3" s="125" t="s">
        <v>4</v>
      </c>
    </row>
    <row r="4" s="74" customFormat="1" ht="16.35" customHeight="1" spans="1:12">
      <c r="A4" s="83" t="s">
        <v>68</v>
      </c>
      <c r="B4" s="84"/>
      <c r="C4" s="85"/>
      <c r="D4" s="86" t="s">
        <v>6</v>
      </c>
      <c r="E4" s="87"/>
      <c r="F4" s="86"/>
      <c r="G4" s="86"/>
      <c r="H4" s="86"/>
      <c r="I4" s="86"/>
      <c r="J4" s="86"/>
      <c r="K4" s="86"/>
      <c r="L4" s="86"/>
    </row>
    <row r="5" s="74" customFormat="1" ht="15.6" customHeight="1" spans="1:12">
      <c r="A5" s="88" t="s">
        <v>69</v>
      </c>
      <c r="B5" s="89"/>
      <c r="C5" s="90" t="s">
        <v>8</v>
      </c>
      <c r="D5" s="90" t="s">
        <v>7</v>
      </c>
      <c r="E5" s="91" t="s">
        <v>10</v>
      </c>
      <c r="F5" s="86" t="s">
        <v>11</v>
      </c>
      <c r="G5" s="86"/>
      <c r="H5" s="86"/>
      <c r="I5" s="86"/>
      <c r="J5" s="86"/>
      <c r="K5" s="86"/>
      <c r="L5" s="86"/>
    </row>
    <row r="6" s="74" customFormat="1" ht="15" customHeight="1" spans="1:12">
      <c r="A6" s="92"/>
      <c r="B6" s="93"/>
      <c r="C6" s="94"/>
      <c r="D6" s="90"/>
      <c r="E6" s="91"/>
      <c r="F6" s="90" t="s">
        <v>13</v>
      </c>
      <c r="G6" s="95"/>
      <c r="H6" s="95"/>
      <c r="I6" s="95"/>
      <c r="J6" s="95"/>
      <c r="K6" s="126"/>
      <c r="L6" s="101" t="s">
        <v>14</v>
      </c>
    </row>
    <row r="7" s="74" customFormat="1" ht="45" customHeight="1" spans="1:12">
      <c r="A7" s="96"/>
      <c r="B7" s="97"/>
      <c r="C7" s="94"/>
      <c r="D7" s="90"/>
      <c r="E7" s="91"/>
      <c r="F7" s="98" t="s">
        <v>18</v>
      </c>
      <c r="G7" s="99" t="s">
        <v>21</v>
      </c>
      <c r="H7" s="100" t="s">
        <v>23</v>
      </c>
      <c r="I7" s="100" t="s">
        <v>17</v>
      </c>
      <c r="J7" s="100" t="s">
        <v>27</v>
      </c>
      <c r="K7" s="100" t="s">
        <v>29</v>
      </c>
      <c r="L7" s="127"/>
    </row>
    <row r="8" s="74" customFormat="1" ht="18" customHeight="1" spans="1:12">
      <c r="A8" s="101" t="s">
        <v>13</v>
      </c>
      <c r="B8" s="102" t="s">
        <v>18</v>
      </c>
      <c r="C8" s="103">
        <f>C9+0</f>
        <v>280000</v>
      </c>
      <c r="D8" s="104" t="s">
        <v>70</v>
      </c>
      <c r="E8" s="105"/>
      <c r="F8" s="105"/>
      <c r="G8" s="105"/>
      <c r="H8" s="103"/>
      <c r="I8" s="105"/>
      <c r="J8" s="105"/>
      <c r="K8" s="105"/>
      <c r="L8" s="105"/>
    </row>
    <row r="9" s="74" customFormat="1" ht="18" customHeight="1" spans="1:12">
      <c r="A9" s="106"/>
      <c r="B9" s="102" t="s">
        <v>21</v>
      </c>
      <c r="C9" s="105">
        <v>280000</v>
      </c>
      <c r="D9" s="107" t="s">
        <v>28</v>
      </c>
      <c r="E9" s="105"/>
      <c r="F9" s="105"/>
      <c r="G9" s="105"/>
      <c r="H9" s="105"/>
      <c r="I9" s="105"/>
      <c r="J9" s="105"/>
      <c r="K9" s="105"/>
      <c r="L9" s="105"/>
    </row>
    <row r="10" s="74" customFormat="1" ht="18" customHeight="1" spans="1:12">
      <c r="A10" s="106"/>
      <c r="B10" s="108" t="s">
        <v>23</v>
      </c>
      <c r="C10" s="105"/>
      <c r="D10" s="107" t="s">
        <v>71</v>
      </c>
      <c r="E10" s="105"/>
      <c r="F10" s="105"/>
      <c r="G10" s="103"/>
      <c r="H10" s="103"/>
      <c r="I10" s="103"/>
      <c r="J10" s="103"/>
      <c r="K10" s="103"/>
      <c r="L10" s="103"/>
    </row>
    <row r="11" s="74" customFormat="1" ht="18" customHeight="1" spans="1:12">
      <c r="A11" s="106"/>
      <c r="B11" s="102" t="s">
        <v>25</v>
      </c>
      <c r="C11" s="103"/>
      <c r="D11" s="107" t="s">
        <v>72</v>
      </c>
      <c r="E11" s="105">
        <f>F11+0</f>
        <v>280000</v>
      </c>
      <c r="F11" s="105">
        <f>G11+0</f>
        <v>280000</v>
      </c>
      <c r="G11" s="103">
        <v>280000</v>
      </c>
      <c r="H11" s="103"/>
      <c r="I11" s="103"/>
      <c r="J11" s="103"/>
      <c r="K11" s="103"/>
      <c r="L11" s="103"/>
    </row>
    <row r="12" s="74" customFormat="1" ht="18" customHeight="1" spans="1:12">
      <c r="A12" s="106"/>
      <c r="B12" s="108" t="s">
        <v>27</v>
      </c>
      <c r="C12" s="103"/>
      <c r="D12" s="107" t="s">
        <v>73</v>
      </c>
      <c r="E12" s="105"/>
      <c r="F12" s="105"/>
      <c r="G12" s="103"/>
      <c r="H12" s="103"/>
      <c r="I12" s="103"/>
      <c r="J12" s="103"/>
      <c r="K12" s="103"/>
      <c r="L12" s="103"/>
    </row>
    <row r="13" s="74" customFormat="1" ht="18" customHeight="1" spans="1:12">
      <c r="A13" s="106"/>
      <c r="B13" s="108" t="s">
        <v>29</v>
      </c>
      <c r="C13" s="103"/>
      <c r="D13" s="107" t="s">
        <v>74</v>
      </c>
      <c r="E13" s="105"/>
      <c r="F13" s="105"/>
      <c r="G13" s="103"/>
      <c r="H13" s="103"/>
      <c r="I13" s="103"/>
      <c r="J13" s="103"/>
      <c r="K13" s="103"/>
      <c r="L13" s="103"/>
    </row>
    <row r="14" s="74" customFormat="1" ht="18" customHeight="1" spans="1:12">
      <c r="A14" s="109" t="s">
        <v>14</v>
      </c>
      <c r="B14" s="109"/>
      <c r="C14" s="103"/>
      <c r="D14" s="104" t="s">
        <v>75</v>
      </c>
      <c r="E14" s="105"/>
      <c r="F14" s="105"/>
      <c r="G14" s="103"/>
      <c r="H14" s="103"/>
      <c r="I14" s="103"/>
      <c r="J14" s="103"/>
      <c r="K14" s="103"/>
      <c r="L14" s="103"/>
    </row>
    <row r="15" s="74" customFormat="1" ht="18" customHeight="1" spans="1:12">
      <c r="A15" s="109" t="s">
        <v>76</v>
      </c>
      <c r="B15" s="109"/>
      <c r="C15" s="110"/>
      <c r="D15" s="107" t="s">
        <v>77</v>
      </c>
      <c r="E15" s="105"/>
      <c r="F15" s="105"/>
      <c r="G15" s="103"/>
      <c r="H15" s="103"/>
      <c r="I15" s="103"/>
      <c r="J15" s="103"/>
      <c r="K15" s="103"/>
      <c r="L15" s="103"/>
    </row>
    <row r="16" s="74" customFormat="1" ht="18" customHeight="1" spans="1:12">
      <c r="A16" s="109" t="s">
        <v>17</v>
      </c>
      <c r="B16" s="109"/>
      <c r="C16" s="111"/>
      <c r="D16" s="104" t="s">
        <v>78</v>
      </c>
      <c r="E16" s="105"/>
      <c r="F16" s="105"/>
      <c r="G16" s="103"/>
      <c r="H16" s="103"/>
      <c r="I16" s="103"/>
      <c r="J16" s="103"/>
      <c r="K16" s="103"/>
      <c r="L16" s="103"/>
    </row>
    <row r="17" s="74" customFormat="1" ht="18" customHeight="1" spans="1:12">
      <c r="A17" s="112"/>
      <c r="B17" s="112"/>
      <c r="C17" s="113"/>
      <c r="D17" s="104" t="s">
        <v>79</v>
      </c>
      <c r="E17" s="105"/>
      <c r="F17" s="105"/>
      <c r="G17" s="103"/>
      <c r="H17" s="103"/>
      <c r="I17" s="103"/>
      <c r="J17" s="103"/>
      <c r="K17" s="103"/>
      <c r="L17" s="103"/>
    </row>
    <row r="18" s="74" customFormat="1" ht="18" customHeight="1" spans="1:12">
      <c r="A18" s="114"/>
      <c r="B18" s="115"/>
      <c r="C18" s="113"/>
      <c r="D18" s="107" t="s">
        <v>80</v>
      </c>
      <c r="E18" s="105"/>
      <c r="F18" s="105"/>
      <c r="G18" s="103"/>
      <c r="H18" s="103"/>
      <c r="I18" s="103"/>
      <c r="J18" s="103"/>
      <c r="K18" s="103"/>
      <c r="L18" s="103"/>
    </row>
    <row r="19" s="74" customFormat="1" ht="18" customHeight="1" spans="1:12">
      <c r="A19" s="114"/>
      <c r="B19" s="115"/>
      <c r="C19" s="113"/>
      <c r="D19" s="107" t="s">
        <v>81</v>
      </c>
      <c r="E19" s="105"/>
      <c r="F19" s="105"/>
      <c r="G19" s="103"/>
      <c r="H19" s="103"/>
      <c r="I19" s="103"/>
      <c r="J19" s="103"/>
      <c r="K19" s="103"/>
      <c r="L19" s="103"/>
    </row>
    <row r="20" s="74" customFormat="1" ht="18" customHeight="1" spans="1:13">
      <c r="A20" s="114"/>
      <c r="B20" s="115"/>
      <c r="C20" s="113"/>
      <c r="D20" s="107" t="s">
        <v>82</v>
      </c>
      <c r="E20" s="105"/>
      <c r="F20" s="105"/>
      <c r="G20" s="103"/>
      <c r="H20" s="103"/>
      <c r="I20" s="103"/>
      <c r="J20" s="103"/>
      <c r="K20" s="103"/>
      <c r="L20" s="103"/>
      <c r="M20" s="128"/>
    </row>
    <row r="21" s="74" customFormat="1" ht="18" customHeight="1" spans="1:12">
      <c r="A21" s="116"/>
      <c r="B21" s="117"/>
      <c r="C21" s="113"/>
      <c r="D21" s="107" t="s">
        <v>83</v>
      </c>
      <c r="E21" s="105"/>
      <c r="F21" s="105"/>
      <c r="G21" s="118"/>
      <c r="H21" s="118"/>
      <c r="I21" s="118"/>
      <c r="J21" s="118"/>
      <c r="K21" s="118"/>
      <c r="L21" s="118"/>
    </row>
    <row r="22" s="74" customFormat="1" ht="18" customHeight="1" spans="1:12">
      <c r="A22" s="114"/>
      <c r="B22" s="115"/>
      <c r="C22" s="113"/>
      <c r="D22" s="107" t="s">
        <v>84</v>
      </c>
      <c r="E22" s="105"/>
      <c r="F22" s="105"/>
      <c r="G22" s="105"/>
      <c r="H22" s="118"/>
      <c r="I22" s="105"/>
      <c r="J22" s="105"/>
      <c r="K22" s="105"/>
      <c r="L22" s="105"/>
    </row>
    <row r="23" s="74" customFormat="1" ht="18" customHeight="1" spans="1:12">
      <c r="A23" s="114"/>
      <c r="B23" s="115"/>
      <c r="C23" s="113"/>
      <c r="D23" s="107" t="s">
        <v>85</v>
      </c>
      <c r="E23" s="105"/>
      <c r="F23" s="105"/>
      <c r="G23" s="105"/>
      <c r="H23" s="118"/>
      <c r="I23" s="105"/>
      <c r="J23" s="105"/>
      <c r="K23" s="105"/>
      <c r="L23" s="105"/>
    </row>
    <row r="24" s="74" customFormat="1" ht="18" customHeight="1" spans="1:12">
      <c r="A24" s="109"/>
      <c r="B24" s="109"/>
      <c r="C24" s="105"/>
      <c r="D24" s="107" t="s">
        <v>86</v>
      </c>
      <c r="E24" s="105"/>
      <c r="F24" s="105"/>
      <c r="G24" s="105"/>
      <c r="H24" s="118"/>
      <c r="I24" s="105"/>
      <c r="J24" s="105"/>
      <c r="K24" s="105"/>
      <c r="L24" s="105"/>
    </row>
    <row r="25" s="74" customFormat="1" ht="18" customHeight="1" spans="1:12">
      <c r="A25" s="119"/>
      <c r="B25" s="120"/>
      <c r="C25" s="105"/>
      <c r="D25" s="107" t="s">
        <v>87</v>
      </c>
      <c r="E25" s="105"/>
      <c r="F25" s="105"/>
      <c r="G25" s="105"/>
      <c r="H25" s="118"/>
      <c r="I25" s="105"/>
      <c r="J25" s="105"/>
      <c r="K25" s="105"/>
      <c r="L25" s="105"/>
    </row>
    <row r="26" s="74" customFormat="1" ht="18" customHeight="1" spans="1:12">
      <c r="A26" s="119"/>
      <c r="B26" s="120"/>
      <c r="C26" s="105"/>
      <c r="D26" s="107" t="s">
        <v>88</v>
      </c>
      <c r="E26" s="105"/>
      <c r="F26" s="105"/>
      <c r="G26" s="105"/>
      <c r="H26" s="118"/>
      <c r="I26" s="105"/>
      <c r="J26" s="105"/>
      <c r="K26" s="105"/>
      <c r="L26" s="105"/>
    </row>
    <row r="27" s="74" customFormat="1" ht="18" customHeight="1" spans="1:12">
      <c r="A27" s="119"/>
      <c r="B27" s="120"/>
      <c r="C27" s="105"/>
      <c r="D27" s="107" t="s">
        <v>89</v>
      </c>
      <c r="E27" s="105"/>
      <c r="F27" s="105"/>
      <c r="G27" s="105"/>
      <c r="H27" s="118"/>
      <c r="I27" s="105"/>
      <c r="J27" s="105"/>
      <c r="K27" s="105"/>
      <c r="L27" s="105"/>
    </row>
    <row r="28" s="74" customFormat="1" ht="18" customHeight="1" spans="1:12">
      <c r="A28" s="119"/>
      <c r="B28" s="120"/>
      <c r="C28" s="105"/>
      <c r="D28" s="107" t="s">
        <v>90</v>
      </c>
      <c r="E28" s="105"/>
      <c r="F28" s="105"/>
      <c r="G28" s="105"/>
      <c r="H28" s="118"/>
      <c r="I28" s="105"/>
      <c r="J28" s="105"/>
      <c r="K28" s="105"/>
      <c r="L28" s="105"/>
    </row>
    <row r="29" s="74" customFormat="1" ht="18" customHeight="1" spans="1:12">
      <c r="A29" s="119"/>
      <c r="B29" s="120"/>
      <c r="C29" s="105"/>
      <c r="D29" s="107" t="s">
        <v>91</v>
      </c>
      <c r="E29" s="105"/>
      <c r="F29" s="105"/>
      <c r="G29" s="105"/>
      <c r="H29" s="118"/>
      <c r="I29" s="105"/>
      <c r="J29" s="105"/>
      <c r="K29" s="105"/>
      <c r="L29" s="105"/>
    </row>
    <row r="30" s="74" customFormat="1" ht="18" customHeight="1" spans="1:12">
      <c r="A30" s="119"/>
      <c r="B30" s="120"/>
      <c r="C30" s="105"/>
      <c r="D30" s="107" t="s">
        <v>92</v>
      </c>
      <c r="E30" s="105"/>
      <c r="F30" s="105"/>
      <c r="G30" s="105"/>
      <c r="H30" s="118"/>
      <c r="I30" s="105"/>
      <c r="J30" s="105"/>
      <c r="K30" s="105"/>
      <c r="L30" s="105"/>
    </row>
    <row r="31" s="74" customFormat="1" ht="18" customHeight="1" spans="1:12">
      <c r="A31" s="119"/>
      <c r="B31" s="120"/>
      <c r="C31" s="105"/>
      <c r="D31" s="107" t="s">
        <v>93</v>
      </c>
      <c r="E31" s="105"/>
      <c r="F31" s="105"/>
      <c r="G31" s="105"/>
      <c r="H31" s="118"/>
      <c r="I31" s="105"/>
      <c r="J31" s="105"/>
      <c r="K31" s="105"/>
      <c r="L31" s="105"/>
    </row>
    <row r="32" s="74" customFormat="1" ht="18" customHeight="1" spans="1:12">
      <c r="A32" s="83" t="s">
        <v>39</v>
      </c>
      <c r="B32" s="85"/>
      <c r="C32" s="103">
        <f>C8+C14</f>
        <v>280000</v>
      </c>
      <c r="D32" s="121" t="s">
        <v>94</v>
      </c>
      <c r="E32" s="105">
        <f>SUM(E11:E31)</f>
        <v>280000</v>
      </c>
      <c r="F32" s="105">
        <f>SUM(F11:F31)</f>
        <v>280000</v>
      </c>
      <c r="G32" s="105">
        <f>SUM(G11:G31)</f>
        <v>280000</v>
      </c>
      <c r="H32" s="103"/>
      <c r="I32" s="105"/>
      <c r="J32" s="105"/>
      <c r="K32" s="105"/>
      <c r="L32" s="105"/>
    </row>
    <row r="33" s="74" customFormat="1" ht="14.25" spans="1:4">
      <c r="A33" s="122"/>
      <c r="B33" s="122"/>
      <c r="D33" s="35"/>
    </row>
    <row r="34" s="74" customFormat="1" ht="14.25" spans="1:2">
      <c r="A34" s="122"/>
      <c r="B34" s="122"/>
    </row>
    <row r="35" s="74" customFormat="1" ht="14.25" spans="1:2">
      <c r="A35" s="122"/>
      <c r="B35" s="122"/>
    </row>
    <row r="36" s="74" customFormat="1" ht="14.25" spans="1:2">
      <c r="A36" s="122"/>
      <c r="B36" s="122"/>
    </row>
    <row r="37" s="74" customFormat="1" ht="14.25" spans="1:2">
      <c r="A37" s="122"/>
      <c r="B37" s="122"/>
    </row>
    <row r="38" s="74" customFormat="1" ht="14.25" spans="1:2">
      <c r="A38" s="122"/>
      <c r="B38" s="122"/>
    </row>
    <row r="39" s="74" customFormat="1" ht="14.25" spans="1:2">
      <c r="A39" s="122"/>
      <c r="B39" s="122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I27" sqref="I27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60" t="s">
        <v>3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4</v>
      </c>
    </row>
    <row r="4" s="1" customFormat="1" ht="25.5" customHeight="1" spans="1:13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58</v>
      </c>
      <c r="H4" s="16"/>
      <c r="I4" s="16"/>
      <c r="J4" s="29"/>
      <c r="K4" s="30" t="s">
        <v>59</v>
      </c>
      <c r="L4" s="16"/>
      <c r="M4" s="29"/>
    </row>
    <row r="5" s="1" customFormat="1" ht="30.75" customHeight="1" spans="1:13">
      <c r="A5" s="17" t="s">
        <v>47</v>
      </c>
      <c r="B5" s="17" t="s">
        <v>48</v>
      </c>
      <c r="C5" s="17" t="s">
        <v>49</v>
      </c>
      <c r="D5" s="15"/>
      <c r="E5" s="15"/>
      <c r="F5" s="15"/>
      <c r="G5" s="18" t="s">
        <v>18</v>
      </c>
      <c r="H5" s="15" t="s">
        <v>60</v>
      </c>
      <c r="I5" s="31" t="s">
        <v>61</v>
      </c>
      <c r="J5" s="15" t="s">
        <v>62</v>
      </c>
      <c r="K5" s="15" t="s">
        <v>18</v>
      </c>
      <c r="L5" s="15" t="s">
        <v>63</v>
      </c>
      <c r="M5" s="15" t="s">
        <v>64</v>
      </c>
    </row>
    <row r="6" s="2" customFormat="1" ht="20.1" customHeight="1" spans="1:13">
      <c r="A6" s="61"/>
      <c r="B6" s="61"/>
      <c r="C6" s="62"/>
      <c r="D6" s="63" t="s">
        <v>96</v>
      </c>
      <c r="E6" s="64" t="s">
        <v>51</v>
      </c>
      <c r="F6" s="65">
        <f>G6+K6</f>
        <v>280000</v>
      </c>
      <c r="G6" s="66">
        <f>H6+I6+J6</f>
        <v>280000</v>
      </c>
      <c r="H6" s="65"/>
      <c r="I6" s="65">
        <f>I7+I8</f>
        <v>280000</v>
      </c>
      <c r="J6" s="65"/>
      <c r="K6" s="65"/>
      <c r="L6" s="65"/>
      <c r="M6" s="72"/>
    </row>
    <row r="7" s="1" customFormat="1" ht="20.1" customHeight="1" spans="1:13">
      <c r="A7" s="61" t="s">
        <v>52</v>
      </c>
      <c r="B7" s="61" t="s">
        <v>53</v>
      </c>
      <c r="C7" s="62" t="s">
        <v>54</v>
      </c>
      <c r="D7" s="67" t="s">
        <v>50</v>
      </c>
      <c r="E7" s="64" t="s">
        <v>97</v>
      </c>
      <c r="F7" s="65">
        <f>G7+0</f>
        <v>180000</v>
      </c>
      <c r="G7" s="66">
        <f>I7+0</f>
        <v>180000</v>
      </c>
      <c r="H7" s="65"/>
      <c r="I7" s="65">
        <v>180000</v>
      </c>
      <c r="J7" s="65"/>
      <c r="K7" s="65"/>
      <c r="L7" s="65"/>
      <c r="M7" s="73"/>
    </row>
    <row r="8" s="1" customFormat="1" ht="20.1" customHeight="1" spans="1:13">
      <c r="A8" s="61" t="s">
        <v>52</v>
      </c>
      <c r="B8" s="61" t="s">
        <v>65</v>
      </c>
      <c r="C8" s="62" t="s">
        <v>65</v>
      </c>
      <c r="D8" s="67" t="s">
        <v>50</v>
      </c>
      <c r="E8" s="68" t="s">
        <v>66</v>
      </c>
      <c r="F8" s="65">
        <f>G8+0</f>
        <v>100000</v>
      </c>
      <c r="G8" s="69">
        <f>I8+0</f>
        <v>100000</v>
      </c>
      <c r="H8" s="65"/>
      <c r="I8" s="65">
        <v>100000</v>
      </c>
      <c r="J8" s="65"/>
      <c r="K8" s="65"/>
      <c r="L8" s="65"/>
      <c r="M8" s="73"/>
    </row>
    <row r="9" s="1" customFormat="1" ht="20.1" customHeight="1" spans="1:13">
      <c r="A9" s="61"/>
      <c r="B9" s="61"/>
      <c r="C9" s="62"/>
      <c r="D9" s="67"/>
      <c r="E9" s="70"/>
      <c r="F9" s="65"/>
      <c r="G9" s="69"/>
      <c r="H9" s="65"/>
      <c r="I9" s="65"/>
      <c r="J9" s="65"/>
      <c r="K9" s="65"/>
      <c r="L9" s="65"/>
      <c r="M9" s="73"/>
    </row>
    <row r="10" s="1" customFormat="1" ht="20.1" customHeight="1" spans="1:13">
      <c r="A10" s="61"/>
      <c r="B10" s="61"/>
      <c r="C10" s="62"/>
      <c r="D10" s="67"/>
      <c r="E10" s="70"/>
      <c r="F10" s="65"/>
      <c r="G10" s="69"/>
      <c r="H10" s="65"/>
      <c r="I10" s="65"/>
      <c r="J10" s="65"/>
      <c r="K10" s="65"/>
      <c r="L10" s="65"/>
      <c r="M10" s="73"/>
    </row>
    <row r="11" s="1" customFormat="1" ht="20.1" customHeight="1" spans="1:13">
      <c r="A11" s="61"/>
      <c r="B11" s="61"/>
      <c r="C11" s="62"/>
      <c r="D11" s="67"/>
      <c r="E11" s="68"/>
      <c r="F11" s="65"/>
      <c r="G11" s="66"/>
      <c r="H11" s="65"/>
      <c r="I11" s="65"/>
      <c r="J11" s="65"/>
      <c r="K11" s="65"/>
      <c r="L11" s="65"/>
      <c r="M11" s="73"/>
    </row>
    <row r="12" s="1" customFormat="1" ht="20.1" customHeight="1" spans="1:13">
      <c r="A12" s="61"/>
      <c r="B12" s="61"/>
      <c r="C12" s="62"/>
      <c r="D12" s="67"/>
      <c r="E12" s="68"/>
      <c r="F12" s="65"/>
      <c r="G12" s="69"/>
      <c r="H12" s="65"/>
      <c r="I12" s="65"/>
      <c r="J12" s="65"/>
      <c r="K12" s="65"/>
      <c r="L12" s="65"/>
      <c r="M12" s="73"/>
    </row>
    <row r="13" s="1" customFormat="1" ht="20.1" customHeight="1" spans="1:13">
      <c r="A13" s="61"/>
      <c r="B13" s="61"/>
      <c r="C13" s="62"/>
      <c r="D13" s="67"/>
      <c r="E13" s="70"/>
      <c r="F13" s="65"/>
      <c r="G13" s="69"/>
      <c r="H13" s="65"/>
      <c r="I13" s="65"/>
      <c r="J13" s="65"/>
      <c r="K13" s="65"/>
      <c r="L13" s="65"/>
      <c r="M13" s="73"/>
    </row>
    <row r="14" s="1" customFormat="1" ht="20.1" customHeight="1" spans="1:13">
      <c r="A14" s="61"/>
      <c r="B14" s="61"/>
      <c r="C14" s="62"/>
      <c r="D14" s="67"/>
      <c r="E14" s="70"/>
      <c r="F14" s="65"/>
      <c r="G14" s="69"/>
      <c r="H14" s="65"/>
      <c r="I14" s="65"/>
      <c r="J14" s="65"/>
      <c r="K14" s="65"/>
      <c r="L14" s="65"/>
      <c r="M14" s="73"/>
    </row>
    <row r="15" s="1" customFormat="1" ht="20.1" customHeight="1" spans="1:13">
      <c r="A15" s="61"/>
      <c r="B15" s="61"/>
      <c r="C15" s="62"/>
      <c r="D15" s="67"/>
      <c r="E15" s="70"/>
      <c r="F15" s="65"/>
      <c r="G15" s="69"/>
      <c r="H15" s="65"/>
      <c r="I15" s="65"/>
      <c r="J15" s="65"/>
      <c r="K15" s="65"/>
      <c r="L15" s="65"/>
      <c r="M15" s="73"/>
    </row>
    <row r="16" s="1" customFormat="1" ht="20.1" customHeight="1" spans="1:13">
      <c r="A16" s="61"/>
      <c r="B16" s="61"/>
      <c r="C16" s="62"/>
      <c r="D16" s="67"/>
      <c r="E16" s="70"/>
      <c r="F16" s="65"/>
      <c r="G16" s="69"/>
      <c r="H16" s="65"/>
      <c r="I16" s="65"/>
      <c r="J16" s="65"/>
      <c r="K16" s="65"/>
      <c r="L16" s="65"/>
      <c r="M16" s="73"/>
    </row>
    <row r="17" s="1" customFormat="1" ht="20.1" customHeight="1" spans="1:13">
      <c r="A17" s="61"/>
      <c r="B17" s="61"/>
      <c r="C17" s="62"/>
      <c r="D17" s="67"/>
      <c r="E17" s="70"/>
      <c r="F17" s="65"/>
      <c r="G17" s="69"/>
      <c r="H17" s="65"/>
      <c r="I17" s="65"/>
      <c r="J17" s="65"/>
      <c r="K17" s="65"/>
      <c r="L17" s="65"/>
      <c r="M17" s="73"/>
    </row>
    <row r="18" s="1" customFormat="1" ht="20.1" customHeight="1" spans="1:13">
      <c r="A18" s="62"/>
      <c r="B18" s="62"/>
      <c r="C18" s="62"/>
      <c r="D18" s="71"/>
      <c r="E18" s="70"/>
      <c r="F18" s="65"/>
      <c r="G18" s="69"/>
      <c r="H18" s="65"/>
      <c r="I18" s="65"/>
      <c r="J18" s="65"/>
      <c r="K18" s="65"/>
      <c r="L18" s="65"/>
      <c r="M18" s="73"/>
    </row>
    <row r="19" s="1" customFormat="1" ht="20.1" customHeight="1" spans="1:13">
      <c r="A19" s="62"/>
      <c r="B19" s="62"/>
      <c r="C19" s="62"/>
      <c r="D19" s="71"/>
      <c r="E19" s="70"/>
      <c r="F19" s="65"/>
      <c r="G19" s="69"/>
      <c r="H19" s="65"/>
      <c r="I19" s="65"/>
      <c r="J19" s="65"/>
      <c r="K19" s="65"/>
      <c r="L19" s="65"/>
      <c r="M19" s="73"/>
    </row>
    <row r="20" s="1" customFormat="1" ht="20.1" customHeight="1" spans="1:13">
      <c r="A20" s="62"/>
      <c r="B20" s="62"/>
      <c r="C20" s="62"/>
      <c r="D20" s="71"/>
      <c r="E20" s="70"/>
      <c r="F20" s="65"/>
      <c r="G20" s="69"/>
      <c r="H20" s="65"/>
      <c r="I20" s="65"/>
      <c r="J20" s="65"/>
      <c r="K20" s="65"/>
      <c r="L20" s="65"/>
      <c r="M20" s="73"/>
    </row>
    <row r="21" s="1" customFormat="1" ht="20.1" customHeight="1" spans="1:13">
      <c r="A21" s="62"/>
      <c r="B21" s="62"/>
      <c r="C21" s="62"/>
      <c r="D21" s="71"/>
      <c r="E21" s="70"/>
      <c r="F21" s="65"/>
      <c r="G21" s="69"/>
      <c r="H21" s="65"/>
      <c r="I21" s="65"/>
      <c r="J21" s="65"/>
      <c r="K21" s="65"/>
      <c r="L21" s="65"/>
      <c r="M21" s="73"/>
    </row>
    <row r="22" s="1" customFormat="1" ht="20.1" customHeight="1" spans="1:13">
      <c r="A22" s="62"/>
      <c r="B22" s="62"/>
      <c r="C22" s="62"/>
      <c r="D22" s="71"/>
      <c r="E22" s="70"/>
      <c r="F22" s="65"/>
      <c r="G22" s="69"/>
      <c r="H22" s="65"/>
      <c r="I22" s="65"/>
      <c r="J22" s="65"/>
      <c r="K22" s="65"/>
      <c r="L22" s="65"/>
      <c r="M22" s="73"/>
    </row>
    <row r="23" s="1" customFormat="1" ht="20.1" customHeight="1" spans="1:13">
      <c r="A23" s="62"/>
      <c r="B23" s="62"/>
      <c r="C23" s="62"/>
      <c r="D23" s="71"/>
      <c r="E23" s="70"/>
      <c r="F23" s="65"/>
      <c r="G23" s="69"/>
      <c r="H23" s="65"/>
      <c r="I23" s="65"/>
      <c r="J23" s="65"/>
      <c r="K23" s="65"/>
      <c r="L23" s="65"/>
      <c r="M23" s="73"/>
    </row>
    <row r="24" s="1" customFormat="1" ht="20.1" customHeight="1" spans="1:13">
      <c r="A24" s="62"/>
      <c r="B24" s="62"/>
      <c r="C24" s="62"/>
      <c r="D24" s="71"/>
      <c r="E24" s="70"/>
      <c r="F24" s="65"/>
      <c r="G24" s="69"/>
      <c r="H24" s="65"/>
      <c r="I24" s="65"/>
      <c r="J24" s="65"/>
      <c r="K24" s="65"/>
      <c r="L24" s="65"/>
      <c r="M24" s="73"/>
    </row>
    <row r="25" ht="20.1" customHeight="1" spans="1:13">
      <c r="A25" s="62"/>
      <c r="B25" s="62"/>
      <c r="C25" s="62"/>
      <c r="D25" s="71"/>
      <c r="E25" s="70"/>
      <c r="F25" s="65"/>
      <c r="G25" s="69"/>
      <c r="H25" s="65"/>
      <c r="I25" s="65"/>
      <c r="J25" s="65"/>
      <c r="K25" s="65"/>
      <c r="L25" s="65"/>
      <c r="M25" s="73"/>
    </row>
    <row r="26" ht="20.1" customHeight="1" spans="1:13">
      <c r="A26" s="62"/>
      <c r="B26" s="62"/>
      <c r="C26" s="62"/>
      <c r="D26" s="71"/>
      <c r="E26" s="70"/>
      <c r="F26" s="65"/>
      <c r="G26" s="69"/>
      <c r="H26" s="65"/>
      <c r="I26" s="65"/>
      <c r="J26" s="65"/>
      <c r="K26" s="65"/>
      <c r="L26" s="65"/>
      <c r="M26" s="73"/>
    </row>
    <row r="27" ht="20.1" customHeight="1" spans="1:13">
      <c r="A27" s="62"/>
      <c r="B27" s="62"/>
      <c r="C27" s="62"/>
      <c r="D27" s="71"/>
      <c r="E27" s="70"/>
      <c r="F27" s="65"/>
      <c r="G27" s="69"/>
      <c r="H27" s="65"/>
      <c r="I27" s="65"/>
      <c r="J27" s="65"/>
      <c r="K27" s="65"/>
      <c r="L27" s="65"/>
      <c r="M27" s="73"/>
    </row>
    <row r="28" ht="20.1" customHeight="1" spans="1:13">
      <c r="A28" s="62"/>
      <c r="B28" s="62"/>
      <c r="C28" s="62"/>
      <c r="D28" s="71"/>
      <c r="E28" s="70"/>
      <c r="F28" s="65"/>
      <c r="G28" s="69"/>
      <c r="H28" s="65"/>
      <c r="I28" s="65"/>
      <c r="J28" s="65"/>
      <c r="K28" s="65"/>
      <c r="L28" s="65"/>
      <c r="M28" s="73"/>
    </row>
    <row r="29" ht="20.1" customHeight="1" spans="1:13">
      <c r="A29" s="62"/>
      <c r="B29" s="62"/>
      <c r="C29" s="62"/>
      <c r="D29" s="71"/>
      <c r="E29" s="70"/>
      <c r="F29" s="65"/>
      <c r="G29" s="69"/>
      <c r="H29" s="65"/>
      <c r="I29" s="65"/>
      <c r="J29" s="65"/>
      <c r="K29" s="65"/>
      <c r="L29" s="65"/>
      <c r="M29" s="73"/>
    </row>
    <row r="30" ht="20.1" customHeight="1" spans="1:13">
      <c r="A30" s="62"/>
      <c r="B30" s="62"/>
      <c r="C30" s="62"/>
      <c r="D30" s="71"/>
      <c r="E30" s="70"/>
      <c r="F30" s="65"/>
      <c r="G30" s="69"/>
      <c r="H30" s="65"/>
      <c r="I30" s="65"/>
      <c r="J30" s="65"/>
      <c r="K30" s="65"/>
      <c r="L30" s="65"/>
      <c r="M30" s="73"/>
    </row>
    <row r="31" ht="20.1" customHeight="1" spans="1:13">
      <c r="A31" s="62"/>
      <c r="B31" s="62"/>
      <c r="C31" s="62"/>
      <c r="D31" s="71"/>
      <c r="E31" s="70"/>
      <c r="F31" s="65"/>
      <c r="G31" s="69"/>
      <c r="H31" s="65"/>
      <c r="I31" s="65"/>
      <c r="J31" s="65"/>
      <c r="K31" s="65"/>
      <c r="L31" s="65"/>
      <c r="M31" s="73"/>
    </row>
    <row r="32" ht="20.1" customHeight="1" spans="1:13">
      <c r="A32" s="62"/>
      <c r="B32" s="62"/>
      <c r="C32" s="62"/>
      <c r="D32" s="71"/>
      <c r="E32" s="70"/>
      <c r="F32" s="65"/>
      <c r="G32" s="69"/>
      <c r="H32" s="65"/>
      <c r="I32" s="65"/>
      <c r="J32" s="65"/>
      <c r="K32" s="65"/>
      <c r="L32" s="65"/>
      <c r="M32" s="73"/>
    </row>
    <row r="33" ht="20.1" customHeight="1" spans="1:13">
      <c r="A33" s="62"/>
      <c r="B33" s="62"/>
      <c r="C33" s="62"/>
      <c r="D33" s="71"/>
      <c r="E33" s="70"/>
      <c r="F33" s="65"/>
      <c r="G33" s="69"/>
      <c r="H33" s="65"/>
      <c r="I33" s="65"/>
      <c r="J33" s="65"/>
      <c r="K33" s="65"/>
      <c r="L33" s="65"/>
      <c r="M33" s="73"/>
    </row>
    <row r="34" ht="20.1" customHeight="1" spans="1:13">
      <c r="A34" s="62"/>
      <c r="B34" s="62"/>
      <c r="C34" s="62"/>
      <c r="D34" s="71"/>
      <c r="E34" s="70"/>
      <c r="F34" s="65"/>
      <c r="G34" s="69"/>
      <c r="H34" s="65"/>
      <c r="I34" s="65"/>
      <c r="J34" s="65"/>
      <c r="K34" s="65"/>
      <c r="L34" s="65"/>
      <c r="M34" s="73"/>
    </row>
    <row r="35" ht="20.1" customHeight="1" spans="1:13">
      <c r="A35" s="62"/>
      <c r="B35" s="62"/>
      <c r="C35" s="62"/>
      <c r="D35" s="71"/>
      <c r="E35" s="70"/>
      <c r="F35" s="65"/>
      <c r="G35" s="69"/>
      <c r="H35" s="65"/>
      <c r="I35" s="65"/>
      <c r="J35" s="65"/>
      <c r="K35" s="65"/>
      <c r="L35" s="65"/>
      <c r="M35" s="73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251968503937" bottom="0.393700787401575" header="0" footer="0"/>
  <pageSetup paperSize="9" scale="70" orientation="landscape" horizontalDpi="360" verticalDpi="36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19" workbookViewId="0">
      <selection activeCell="D33" sqref="D33:E34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8" customWidth="1"/>
    <col min="6" max="16384" width="9" style="47"/>
  </cols>
  <sheetData>
    <row r="1" ht="21.75" customHeight="1" spans="5:5">
      <c r="E1" s="49"/>
    </row>
    <row r="2" ht="25.5" spans="1:5">
      <c r="A2" s="50" t="s">
        <v>98</v>
      </c>
      <c r="B2" s="50"/>
      <c r="C2" s="50"/>
      <c r="D2" s="50"/>
      <c r="E2" s="50"/>
    </row>
    <row r="3" spans="1:5">
      <c r="A3" s="51" t="s">
        <v>3</v>
      </c>
      <c r="B3" s="51"/>
      <c r="C3" s="51"/>
      <c r="D3" s="51"/>
      <c r="E3" s="49" t="s">
        <v>4</v>
      </c>
    </row>
    <row r="4" ht="28.5" customHeight="1" spans="1:5">
      <c r="A4" s="52" t="s">
        <v>42</v>
      </c>
      <c r="B4" s="53"/>
      <c r="C4" s="54" t="s">
        <v>99</v>
      </c>
      <c r="D4" s="52" t="s">
        <v>13</v>
      </c>
      <c r="E4" s="53"/>
    </row>
    <row r="5" ht="28.5" customHeight="1" spans="1:5">
      <c r="A5" s="55" t="s">
        <v>47</v>
      </c>
      <c r="B5" s="55" t="s">
        <v>48</v>
      </c>
      <c r="C5" s="56"/>
      <c r="D5" s="55" t="s">
        <v>18</v>
      </c>
      <c r="E5" s="55" t="s">
        <v>19</v>
      </c>
    </row>
    <row r="6" ht="18.75" customHeight="1" spans="1:5">
      <c r="A6" s="55"/>
      <c r="B6" s="55"/>
      <c r="C6" s="57" t="s">
        <v>10</v>
      </c>
      <c r="D6" s="57">
        <f>D16+D7</f>
        <v>280000</v>
      </c>
      <c r="E6" s="55">
        <f>E7+E16</f>
        <v>280000</v>
      </c>
    </row>
    <row r="7" ht="18.75" customHeight="1" spans="1:5">
      <c r="A7" s="58">
        <v>301</v>
      </c>
      <c r="B7" s="58"/>
      <c r="C7" s="57" t="s">
        <v>60</v>
      </c>
      <c r="D7" s="57"/>
      <c r="E7" s="55"/>
    </row>
    <row r="8" ht="18.75" customHeight="1" spans="1:5">
      <c r="A8" s="58">
        <v>301</v>
      </c>
      <c r="B8" s="58" t="s">
        <v>100</v>
      </c>
      <c r="C8" s="57" t="s">
        <v>101</v>
      </c>
      <c r="D8" s="57"/>
      <c r="E8" s="55"/>
    </row>
    <row r="9" ht="18.75" customHeight="1" spans="1:5">
      <c r="A9" s="58">
        <v>301</v>
      </c>
      <c r="B9" s="58" t="s">
        <v>53</v>
      </c>
      <c r="C9" s="57" t="s">
        <v>102</v>
      </c>
      <c r="D9" s="57"/>
      <c r="E9" s="55"/>
    </row>
    <row r="10" ht="18.75" customHeight="1" spans="1:5">
      <c r="A10" s="58">
        <v>301</v>
      </c>
      <c r="B10" s="58" t="s">
        <v>54</v>
      </c>
      <c r="C10" s="57" t="s">
        <v>103</v>
      </c>
      <c r="D10" s="57"/>
      <c r="E10" s="55"/>
    </row>
    <row r="11" ht="18.75" customHeight="1" spans="1:5">
      <c r="A11" s="58">
        <v>301</v>
      </c>
      <c r="B11" s="58" t="s">
        <v>104</v>
      </c>
      <c r="C11" s="57" t="s">
        <v>105</v>
      </c>
      <c r="D11" s="57"/>
      <c r="E11" s="55"/>
    </row>
    <row r="12" ht="18.75" customHeight="1" spans="1:5">
      <c r="A12" s="58">
        <v>301</v>
      </c>
      <c r="B12" s="58" t="s">
        <v>106</v>
      </c>
      <c r="C12" s="57" t="s">
        <v>107</v>
      </c>
      <c r="D12" s="57"/>
      <c r="E12" s="55"/>
    </row>
    <row r="13" ht="20.25" customHeight="1" spans="1:5">
      <c r="A13" s="58">
        <v>301</v>
      </c>
      <c r="B13" s="58" t="s">
        <v>108</v>
      </c>
      <c r="C13" s="57" t="s">
        <v>109</v>
      </c>
      <c r="D13" s="57"/>
      <c r="E13" s="55"/>
    </row>
    <row r="14" ht="18.75" customHeight="1" spans="1:5">
      <c r="A14" s="58">
        <v>301</v>
      </c>
      <c r="B14" s="58" t="s">
        <v>110</v>
      </c>
      <c r="C14" s="57" t="s">
        <v>111</v>
      </c>
      <c r="D14" s="57"/>
      <c r="E14" s="55"/>
    </row>
    <row r="15" ht="18.75" customHeight="1" spans="1:5">
      <c r="A15" s="58">
        <v>301</v>
      </c>
      <c r="B15" s="58">
        <v>99</v>
      </c>
      <c r="C15" s="57" t="s">
        <v>112</v>
      </c>
      <c r="D15" s="57"/>
      <c r="E15" s="55"/>
    </row>
    <row r="16" ht="18.75" customHeight="1" spans="1:5">
      <c r="A16" s="58">
        <v>302</v>
      </c>
      <c r="B16" s="58"/>
      <c r="C16" s="57" t="s">
        <v>61</v>
      </c>
      <c r="D16" s="55">
        <v>280000</v>
      </c>
      <c r="E16" s="55">
        <v>280000</v>
      </c>
    </row>
    <row r="17" ht="18.75" customHeight="1" spans="1:5">
      <c r="A17" s="58">
        <v>302</v>
      </c>
      <c r="B17" s="58" t="s">
        <v>100</v>
      </c>
      <c r="C17" s="57" t="s">
        <v>113</v>
      </c>
      <c r="D17" s="55">
        <v>27000</v>
      </c>
      <c r="E17" s="55">
        <v>27000</v>
      </c>
    </row>
    <row r="18" ht="18.75" customHeight="1" spans="1:5">
      <c r="A18" s="58">
        <v>302</v>
      </c>
      <c r="B18" s="58" t="s">
        <v>53</v>
      </c>
      <c r="C18" s="57" t="s">
        <v>114</v>
      </c>
      <c r="D18" s="55">
        <v>35000</v>
      </c>
      <c r="E18" s="59">
        <v>35000</v>
      </c>
    </row>
    <row r="19" ht="18.75" customHeight="1" spans="1:5">
      <c r="A19" s="58">
        <v>302</v>
      </c>
      <c r="B19" s="58" t="s">
        <v>104</v>
      </c>
      <c r="C19" s="57" t="s">
        <v>115</v>
      </c>
      <c r="D19" s="55">
        <v>1500</v>
      </c>
      <c r="E19" s="59">
        <v>1500</v>
      </c>
    </row>
    <row r="20" ht="18.75" customHeight="1" spans="1:5">
      <c r="A20" s="58">
        <v>302</v>
      </c>
      <c r="B20" s="58" t="s">
        <v>116</v>
      </c>
      <c r="C20" s="57" t="s">
        <v>117</v>
      </c>
      <c r="D20" s="55">
        <v>3600</v>
      </c>
      <c r="E20" s="55">
        <v>3600</v>
      </c>
    </row>
    <row r="21" ht="18.75" customHeight="1" spans="1:5">
      <c r="A21" s="58">
        <v>302</v>
      </c>
      <c r="B21" s="58" t="s">
        <v>118</v>
      </c>
      <c r="C21" s="57" t="s">
        <v>119</v>
      </c>
      <c r="D21" s="55">
        <v>14400</v>
      </c>
      <c r="E21" s="55">
        <v>14400</v>
      </c>
    </row>
    <row r="22" ht="18.75" customHeight="1" spans="1:5">
      <c r="A22" s="58">
        <v>302</v>
      </c>
      <c r="B22" s="58" t="s">
        <v>106</v>
      </c>
      <c r="C22" s="57" t="s">
        <v>120</v>
      </c>
      <c r="D22" s="55">
        <v>6000</v>
      </c>
      <c r="E22" s="55">
        <v>6000</v>
      </c>
    </row>
    <row r="23" ht="18.75" customHeight="1" spans="1:5">
      <c r="A23" s="58">
        <v>302</v>
      </c>
      <c r="B23" s="58" t="s">
        <v>108</v>
      </c>
      <c r="C23" s="57" t="s">
        <v>121</v>
      </c>
      <c r="D23" s="55"/>
      <c r="E23" s="55"/>
    </row>
    <row r="24" ht="18.75" customHeight="1" spans="1:5">
      <c r="A24" s="58">
        <v>302</v>
      </c>
      <c r="B24" s="58" t="s">
        <v>110</v>
      </c>
      <c r="C24" s="57" t="s">
        <v>122</v>
      </c>
      <c r="D24" s="55"/>
      <c r="E24" s="55"/>
    </row>
    <row r="25" ht="18.75" customHeight="1" spans="1:5">
      <c r="A25" s="58">
        <v>302</v>
      </c>
      <c r="B25" s="58">
        <v>11</v>
      </c>
      <c r="C25" s="57" t="s">
        <v>123</v>
      </c>
      <c r="D25" s="55">
        <v>48000</v>
      </c>
      <c r="E25" s="55">
        <v>48000</v>
      </c>
    </row>
    <row r="26" ht="18.75" customHeight="1" spans="1:5">
      <c r="A26" s="58">
        <v>302</v>
      </c>
      <c r="B26" s="58">
        <v>12</v>
      </c>
      <c r="C26" s="57" t="s">
        <v>124</v>
      </c>
      <c r="D26" s="55"/>
      <c r="E26" s="55"/>
    </row>
    <row r="27" ht="18.75" customHeight="1" spans="1:5">
      <c r="A27" s="58">
        <v>302</v>
      </c>
      <c r="B27" s="58">
        <v>13</v>
      </c>
      <c r="C27" s="57" t="s">
        <v>125</v>
      </c>
      <c r="D27" s="55">
        <v>3600</v>
      </c>
      <c r="E27" s="55">
        <v>3600</v>
      </c>
    </row>
    <row r="28" ht="18.75" customHeight="1" spans="1:5">
      <c r="A28" s="58">
        <v>302</v>
      </c>
      <c r="B28" s="58">
        <v>14</v>
      </c>
      <c r="C28" s="57" t="s">
        <v>126</v>
      </c>
      <c r="D28" s="55"/>
      <c r="E28" s="55"/>
    </row>
    <row r="29" ht="18.75" customHeight="1" spans="1:5">
      <c r="A29" s="58">
        <v>302</v>
      </c>
      <c r="B29" s="58">
        <v>15</v>
      </c>
      <c r="C29" s="57" t="s">
        <v>127</v>
      </c>
      <c r="D29" s="55">
        <v>8400</v>
      </c>
      <c r="E29" s="55">
        <v>8400</v>
      </c>
    </row>
    <row r="30" ht="18.75" customHeight="1" spans="1:5">
      <c r="A30" s="58">
        <v>302</v>
      </c>
      <c r="B30" s="58">
        <v>16</v>
      </c>
      <c r="C30" s="57" t="s">
        <v>128</v>
      </c>
      <c r="D30" s="55">
        <v>100000</v>
      </c>
      <c r="E30" s="55">
        <v>100000</v>
      </c>
    </row>
    <row r="31" ht="18.75" customHeight="1" spans="1:5">
      <c r="A31" s="58">
        <v>302</v>
      </c>
      <c r="B31" s="58">
        <v>17</v>
      </c>
      <c r="C31" s="57" t="s">
        <v>129</v>
      </c>
      <c r="D31" s="55"/>
      <c r="E31" s="55"/>
    </row>
    <row r="32" ht="18.75" customHeight="1" spans="1:5">
      <c r="A32" s="58">
        <v>302</v>
      </c>
      <c r="B32" s="58">
        <v>26</v>
      </c>
      <c r="C32" s="57" t="s">
        <v>130</v>
      </c>
      <c r="D32" s="55">
        <v>5500</v>
      </c>
      <c r="E32" s="55">
        <v>5500</v>
      </c>
    </row>
    <row r="33" ht="18.75" customHeight="1" spans="1:5">
      <c r="A33" s="58">
        <v>302</v>
      </c>
      <c r="B33" s="58">
        <v>28</v>
      </c>
      <c r="C33" s="57" t="s">
        <v>131</v>
      </c>
      <c r="D33" s="55"/>
      <c r="E33" s="55"/>
    </row>
    <row r="34" ht="18.75" customHeight="1" spans="1:5">
      <c r="A34" s="58">
        <v>302</v>
      </c>
      <c r="B34" s="58">
        <v>29</v>
      </c>
      <c r="C34" s="57" t="s">
        <v>132</v>
      </c>
      <c r="D34" s="55"/>
      <c r="E34" s="55"/>
    </row>
    <row r="35" ht="18.75" customHeight="1" spans="1:5">
      <c r="A35" s="58">
        <v>302</v>
      </c>
      <c r="B35" s="58">
        <v>31</v>
      </c>
      <c r="C35" s="57" t="s">
        <v>133</v>
      </c>
      <c r="D35" s="55"/>
      <c r="E35" s="55"/>
    </row>
    <row r="36" ht="18.75" customHeight="1" spans="1:5">
      <c r="A36" s="58">
        <v>302</v>
      </c>
      <c r="B36" s="58">
        <v>39</v>
      </c>
      <c r="C36" s="57" t="s">
        <v>134</v>
      </c>
      <c r="D36" s="55">
        <v>10000</v>
      </c>
      <c r="E36" s="55">
        <v>10000</v>
      </c>
    </row>
    <row r="37" ht="18.75" customHeight="1" spans="1:5">
      <c r="A37" s="58">
        <v>302</v>
      </c>
      <c r="B37" s="58">
        <v>99</v>
      </c>
      <c r="C37" s="57" t="s">
        <v>135</v>
      </c>
      <c r="D37" s="55">
        <v>17000</v>
      </c>
      <c r="E37" s="55">
        <v>17000</v>
      </c>
    </row>
    <row r="38" ht="18.75" customHeight="1" spans="1:5">
      <c r="A38" s="58">
        <v>303</v>
      </c>
      <c r="B38" s="58"/>
      <c r="C38" s="57" t="s">
        <v>62</v>
      </c>
      <c r="D38" s="57"/>
      <c r="E38" s="55"/>
    </row>
    <row r="39" ht="18.75" customHeight="1" spans="1:5">
      <c r="A39" s="58">
        <v>303</v>
      </c>
      <c r="B39" s="58" t="s">
        <v>100</v>
      </c>
      <c r="C39" s="57" t="s">
        <v>136</v>
      </c>
      <c r="D39" s="57"/>
      <c r="E39" s="55"/>
    </row>
    <row r="40" ht="18.75" customHeight="1" spans="1:5">
      <c r="A40" s="58">
        <v>303</v>
      </c>
      <c r="B40" s="58" t="s">
        <v>53</v>
      </c>
      <c r="C40" s="57" t="s">
        <v>137</v>
      </c>
      <c r="D40" s="57"/>
      <c r="E40" s="55"/>
    </row>
    <row r="41" ht="18.75" customHeight="1" spans="1:5">
      <c r="A41" s="58">
        <v>303</v>
      </c>
      <c r="B41" s="58">
        <v>11</v>
      </c>
      <c r="C41" s="57" t="s">
        <v>138</v>
      </c>
      <c r="D41" s="57"/>
      <c r="E41" s="55"/>
    </row>
    <row r="42" ht="18.75" customHeight="1" spans="1:5">
      <c r="A42" s="58">
        <v>303</v>
      </c>
      <c r="B42" s="58">
        <v>14</v>
      </c>
      <c r="C42" s="57" t="s">
        <v>139</v>
      </c>
      <c r="D42" s="57"/>
      <c r="E42" s="55"/>
    </row>
    <row r="43" ht="20.25" customHeight="1" spans="1:5">
      <c r="A43" s="58">
        <v>303</v>
      </c>
      <c r="B43" s="58">
        <v>99</v>
      </c>
      <c r="C43" s="57" t="s">
        <v>140</v>
      </c>
      <c r="D43" s="57"/>
      <c r="E43" s="55"/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H13" sqref="H13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141</v>
      </c>
      <c r="B2" s="37"/>
      <c r="C2" s="37"/>
      <c r="D2" s="37"/>
      <c r="E2" s="38"/>
    </row>
    <row r="3" ht="18.75" customHeight="1" spans="1:4">
      <c r="A3" s="39" t="s">
        <v>3</v>
      </c>
      <c r="B3" s="39"/>
      <c r="C3" s="39"/>
      <c r="D3" s="40" t="s">
        <v>142</v>
      </c>
    </row>
    <row r="4" s="34" customFormat="1" ht="30" customHeight="1" spans="1:5">
      <c r="A4" s="41" t="s">
        <v>143</v>
      </c>
      <c r="B4" s="42" t="s">
        <v>144</v>
      </c>
      <c r="C4" s="42" t="s">
        <v>145</v>
      </c>
      <c r="D4" s="42" t="s">
        <v>146</v>
      </c>
      <c r="E4" s="35"/>
    </row>
    <row r="5" s="34" customFormat="1" ht="30" customHeight="1" spans="1:5">
      <c r="A5" s="41" t="s">
        <v>45</v>
      </c>
      <c r="B5" s="43">
        <v>0</v>
      </c>
      <c r="C5" s="43">
        <v>0</v>
      </c>
      <c r="D5" s="44" t="e">
        <f t="shared" ref="D5:D7" si="0">(C5-B5)/B5</f>
        <v>#DIV/0!</v>
      </c>
      <c r="E5" s="35"/>
    </row>
    <row r="6" s="34" customFormat="1" ht="30" customHeight="1" spans="1:5">
      <c r="A6" s="45" t="s">
        <v>147</v>
      </c>
      <c r="B6" s="43">
        <v>0</v>
      </c>
      <c r="C6" s="43">
        <v>0</v>
      </c>
      <c r="D6" s="44" t="e">
        <f t="shared" si="0"/>
        <v>#DIV/0!</v>
      </c>
      <c r="E6" s="35"/>
    </row>
    <row r="7" s="34" customFormat="1" ht="30" customHeight="1" spans="1:5">
      <c r="A7" s="45" t="s">
        <v>148</v>
      </c>
      <c r="B7" s="43">
        <v>0</v>
      </c>
      <c r="C7" s="43">
        <v>0</v>
      </c>
      <c r="D7" s="44" t="e">
        <f t="shared" si="0"/>
        <v>#DIV/0!</v>
      </c>
      <c r="E7" s="35"/>
    </row>
    <row r="8" s="34" customFormat="1" ht="30" customHeight="1" spans="1:5">
      <c r="A8" s="45" t="s">
        <v>149</v>
      </c>
      <c r="B8" s="43">
        <v>0</v>
      </c>
      <c r="C8" s="43">
        <v>0</v>
      </c>
      <c r="D8" s="44" t="e">
        <f t="shared" ref="D8:D10" si="1">(C8-B8)/B8</f>
        <v>#DIV/0!</v>
      </c>
      <c r="E8" s="35"/>
    </row>
    <row r="9" s="34" customFormat="1" ht="30" customHeight="1" spans="1:5">
      <c r="A9" s="45" t="s">
        <v>150</v>
      </c>
      <c r="B9" s="43">
        <v>0</v>
      </c>
      <c r="C9" s="43">
        <v>0</v>
      </c>
      <c r="D9" s="44" t="e">
        <f t="shared" si="1"/>
        <v>#DIV/0!</v>
      </c>
      <c r="E9" s="35"/>
    </row>
    <row r="10" s="34" customFormat="1" ht="30" customHeight="1" spans="1:5">
      <c r="A10" s="45" t="s">
        <v>151</v>
      </c>
      <c r="B10" s="43">
        <v>0</v>
      </c>
      <c r="C10" s="43">
        <v>0</v>
      </c>
      <c r="D10" s="44" t="e">
        <f t="shared" si="1"/>
        <v>#DIV/0!</v>
      </c>
      <c r="E10" s="35"/>
    </row>
    <row r="11" s="34" customFormat="1" ht="85.5" customHeight="1" spans="1:5">
      <c r="A11" s="46" t="s">
        <v>152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X11" sqref="X11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3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42</v>
      </c>
      <c r="B4" s="14"/>
      <c r="C4" s="14"/>
      <c r="D4" s="15" t="s">
        <v>43</v>
      </c>
      <c r="E4" s="15" t="s">
        <v>44</v>
      </c>
      <c r="F4" s="15" t="s">
        <v>45</v>
      </c>
      <c r="G4" s="16" t="s">
        <v>58</v>
      </c>
      <c r="H4" s="16"/>
      <c r="I4" s="16"/>
      <c r="J4" s="29"/>
      <c r="K4" s="30" t="s">
        <v>59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47</v>
      </c>
      <c r="B5" s="17" t="s">
        <v>48</v>
      </c>
      <c r="C5" s="17" t="s">
        <v>49</v>
      </c>
      <c r="D5" s="15"/>
      <c r="E5" s="15"/>
      <c r="F5" s="15"/>
      <c r="G5" s="18" t="s">
        <v>18</v>
      </c>
      <c r="H5" s="15" t="s">
        <v>60</v>
      </c>
      <c r="I5" s="31" t="s">
        <v>61</v>
      </c>
      <c r="J5" s="15" t="s">
        <v>62</v>
      </c>
      <c r="K5" s="15" t="s">
        <v>18</v>
      </c>
      <c r="L5" s="15" t="s">
        <v>63</v>
      </c>
      <c r="M5" s="15" t="s">
        <v>64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10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850393700787" right="0.196850393700787" top="0.984251968503937" bottom="0.393700787401575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封皮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cp:lastPrinted>2019-05-10T05:40:00Z</cp:lastPrinted>
  <dcterms:modified xsi:type="dcterms:W3CDTF">2019-05-10T07:49:34Z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