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<sst xmlns="http://schemas.openxmlformats.org/spreadsheetml/2006/main" count="791" uniqueCount="319">
  <si>
    <t>2019年收支总体情况表</t>
  </si>
  <si>
    <t xml:space="preserve">单位名称：伊川县卫生和计划生育委员会 和 伊川县红十字会 和 伊川县第一人民医院 和 伊川县第二人民医院 和 伊川县中医院 和 伊川县妇幼保健院 和 伊川县疾病预防控制中心 和 伊川县计划生育服务站 和 伊川县城镇人口和计划生育管理办公室 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</si>
  <si>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</si>
  <si>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</si>
  <si>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</si>
  <si>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</si>
  <si>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</si>
  <si>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</si>
  <si>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</si>
  <si>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</si>
  <si>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</si>
  <si>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</si>
  <si>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</si>
  <si>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</si>
  <si>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</si>
  <si>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</si>
  <si>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</si>
  <si>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</si>
  <si>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</si>
  <si>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</si>
  <si>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</si>
  <si>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</si>
  <si>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</si>
  <si>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</si>
  <si>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</si>
  <si>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</si>
  <si>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</si>
  <si>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</si>
  <si>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</si>
  <si>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</si>
  <si>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</si>
  <si>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</si>
  <si>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</si>
  <si>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</si>
  <si>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</si>
  <si>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</si>
  <si>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</si>
  <si>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</si>
  <si>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</si>
  <si>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</si>
  <si>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</si>
  <si>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</si>
  <si>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</si>
  <si>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</si>
  <si>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</si>
  <si>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</si>
  <si>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</si>
  <si>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</si>
  <si>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</si>
  <si>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</si>
  <si>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</si>
  <si>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</si>
  <si>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</si>
  <si>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</si>
  <si>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</si>
  <si>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</si>
  <si>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</si>
  <si>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</si>
  <si>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</si>
  <si>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</si>
  <si>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</si>
  <si>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</si>
  <si>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</si>
  <si>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</si>
  <si>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</si>
  <si>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</si>
  <si>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</si>
  <si>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伊川县卫生和计划生育委员会</t>
  </si>
  <si>
    <t xml:space="preserve">  伊川县卫生和计划生育委员会</t>
  </si>
  <si>
    <t xml:space="preserve">  伊川县第一人民医院</t>
  </si>
  <si>
    <t xml:space="preserve">  伊川县第二人民医院</t>
  </si>
  <si>
    <t xml:space="preserve">  伊川县中医院</t>
  </si>
  <si>
    <t xml:space="preserve">  伊川县妇幼保健院</t>
  </si>
  <si>
    <t xml:space="preserve">  伊川县疾病预防控制中心</t>
  </si>
  <si>
    <t xml:space="preserve">  伊川县计划生育服务站</t>
  </si>
  <si>
    <t xml:space="preserve">  伊川县城镇人口和计划生育管理办公室</t>
  </si>
  <si>
    <t xml:space="preserve">  伊川县人口和计划生育委员会行政执法大队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</si>
  <si>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</si>
  <si>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</si>
  <si>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</si>
  <si>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</si>
  <si>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</si>
  <si>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</si>
  <si>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</si>
  <si>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</si>
  <si>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</si>
  <si>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</si>
  <si>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</si>
  <si>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</si>
  <si>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</si>
  <si>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</si>
  <si>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</si>
  <si>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 xml:space="preserve">    行政运行</t>
  </si>
  <si>
    <t>02</t>
  </si>
  <si>
    <t xml:space="preserve">    综合医院</t>
  </si>
  <si>
    <t xml:space="preserve">    中医（民族）医院</t>
  </si>
  <si>
    <t>99</t>
  </si>
  <si>
    <t xml:space="preserve">    其他公立医院支出</t>
  </si>
  <si>
    <t>03</t>
  </si>
  <si>
    <t xml:space="preserve">    乡镇卫生院</t>
  </si>
  <si>
    <t xml:space="preserve">    其他基层医疗卫生机构支出</t>
  </si>
  <si>
    <t>04</t>
  </si>
  <si>
    <t>08</t>
  </si>
  <si>
    <t xml:space="preserve">    基本公共卫生服务</t>
  </si>
  <si>
    <t>09</t>
  </si>
  <si>
    <t xml:space="preserve">    重大公共卫生专项</t>
  </si>
  <si>
    <t>10</t>
  </si>
  <si>
    <t xml:space="preserve">    突发公共卫生事件应急处理</t>
  </si>
  <si>
    <t xml:space="preserve">    其他公共卫生支出</t>
  </si>
  <si>
    <t>07</t>
  </si>
  <si>
    <t>16</t>
  </si>
  <si>
    <t xml:space="preserve">    计划生育机构</t>
  </si>
  <si>
    <t>17</t>
  </si>
  <si>
    <t xml:space="preserve">    计划生育服务</t>
  </si>
  <si>
    <t xml:space="preserve">    其他计划生育事务支出</t>
  </si>
  <si>
    <t>11</t>
  </si>
  <si>
    <t xml:space="preserve">    行政单位医疗</t>
  </si>
  <si>
    <t xml:space="preserve">    其他行政事业单位医疗支出</t>
  </si>
  <si>
    <t>14</t>
  </si>
  <si>
    <t xml:space="preserve">    优抚对象医疗补助</t>
  </si>
  <si>
    <t xml:space="preserve">    事业单位离退休</t>
  </si>
  <si>
    <t xml:space="preserve">    妇幼保健机构</t>
  </si>
  <si>
    <t xml:space="preserve">    疾病预防控制机构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</si>
  <si>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</si>
  <si>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</si>
  <si>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</si>
  <si>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</si>
  <si>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</si>
  <si>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</si>
  <si>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</si>
  <si>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</si>
  <si>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</si>
  <si>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</si>
  <si>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</si>
  <si>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</si>
  <si>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</si>
  <si>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</si>
  <si>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</si>
  <si>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</si>
  <si>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</si>
  <si>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</si>
  <si>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</si>
  <si>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</si>
  <si>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</si>
  <si>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</si>
  <si>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</si>
  <si>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</si>
  <si>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</si>
  <si>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</si>
  <si>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</si>
  <si>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</si>
  <si>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</si>
  <si>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</si>
  <si>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</si>
  <si>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</si>
  <si>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</si>
  <si>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</si>
  <si>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</si>
  <si>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</si>
  <si>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</si>
  <si>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</si>
  <si>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</si>
  <si>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</si>
  <si>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</si>
  <si>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</si>
  <si>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</si>
  <si>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</si>
  <si>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</si>
  <si>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单位名称：伊川县卫生和计划生育委员会 和 伊川县红十字会 和 伊川县第一人民医院 和 伊川县第二人民医院 和 伊川县中医院 和 伊川县妇幼保健院 和 伊川县疾病预防控制中心 和 伊川县计划生育服务站 和 伊川县城镇人口和计划生育管理办公室 和 伊川县人口和计划生育委员会行政执法大队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</si>
  <si>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</si>
  <si>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</si>
  <si>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</si>
  <si>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</si>
  <si>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</si>
  <si>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</si>
  <si>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</si>
  <si>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</si>
  <si>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</si>
  <si>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其他社会保障缴费</t>
  </si>
  <si>
    <t>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</si>
  <si>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</si>
  <si>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</si>
  <si>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</si>
  <si>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</si>
  <si>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</si>
  <si>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</si>
  <si>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</si>
  <si>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</si>
  <si>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</si>
  <si>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</si>
  <si>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</si>
  <si>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</si>
  <si>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</si>
  <si>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</si>
  <si>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</si>
  <si>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</si>
  <si>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</si>
  <si>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</si>
  <si>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</si>
  <si>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</si>
  <si>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</si>
  <si>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</si>
  <si>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</si>
  <si>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</si>
  <si>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</si>
  <si>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</si>
  <si>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</si>
  <si>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</si>
  <si>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</si>
  <si>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</si>
  <si>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</si>
  <si>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</si>
  <si>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</si>
  <si>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</si>
  <si>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</si>
  <si>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</si>
  <si>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</si>
  <si>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</si>
  <si>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</si>
  <si>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</si>
  <si>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</si>
  <si>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</si>
  <si>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</si>
  <si>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</si>
  <si>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</si>
  <si>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</si>
  <si>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</si>
  <si>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</si>
  <si>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单位名称伊川县卫生和计划生育委员会 和 伊川县红十字会 和 伊川县第一人民医院 和 伊川县第二人民医院 和 伊川县中医院 和 伊川县妇幼保健院 和 伊川县疾病预防控制中心 和 伊川县计划生育服务站 和 伊川县城镇人口和计划生育管理办公室 和 伊川县人口和计划生育委员会行政执法大队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</si>
  <si>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</si>
  <si>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</si>
  <si>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</si>
  <si>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</si>
  <si>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</si>
  <si>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</si>
  <si>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</si>
  <si>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</si>
  <si>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</si>
  <si>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</si>
  <si>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</si>
  <si>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</si>
  <si>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</si>
  <si>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</si>
  <si>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</si>
  <si>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</si>
  <si>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</si>
  <si>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</si>
  <si>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</si>
  <si>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</si>
  <si>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</si>
  <si>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</si>
  <si>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商品服务类支出</t>
  </si>
  <si>
    <t>2019年预算项目支出绩效目标表</t>
  </si>
  <si>
    <t>单位名称：伊川县卫生健康委员会</t>
  </si>
  <si>
    <t>项目名称</t>
  </si>
  <si>
    <t>基本公共卫生服务项目</t>
  </si>
  <si>
    <t>主管部门</t>
  </si>
  <si>
    <t>伊川县卫生健康委员会</t>
  </si>
  <si>
    <t>实施单位</t>
  </si>
  <si>
    <t>项目概况</t>
  </si>
  <si>
    <t>项目类别</t>
  </si>
  <si>
    <t>项目属性</t>
  </si>
  <si>
    <t>延续性项目</t>
  </si>
  <si>
    <t>项目周期</t>
  </si>
  <si>
    <t>2019年01月至12月</t>
  </si>
  <si>
    <t>项目负责人</t>
  </si>
  <si>
    <t>史自立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</si>
  <si>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</si>
  <si>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</si>
  <si>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</si>
  <si>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</si>
  <si>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</si>
  <si>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</si>
  <si>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</si>
  <si>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国家基本公共卫生服务项目，是促进基本公共卫生服务逐步均等化的重要内容，是深化医药卫生体制改革的重要工作。是我国政府针对当前城乡居民存在的主要健康问题，以儿童、孕产妇、老年人、慢性疾病患者为重点人群，面向全体居民免费提供的最基本的公共卫生服务。开展服务项目所需资金主要由政府承担，城乡居民可直接受益。</t>
  </si>
  <si>
    <t>政策依据</t>
  </si>
  <si>
    <t>国家医药卫生体制改革六项重大工作之一。中央、省、市有关文件。</t>
  </si>
  <si>
    <t>项目支出绩效目标与指标</t>
  </si>
  <si>
    <t>绩效目标</t>
  </si>
  <si>
    <t>推进基本公共卫生服务逐步均等化，是深化医药卫生体制改革，全面提高全民健康水平。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</si>
  <si>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</si>
  <si>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</si>
  <si>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</si>
  <si>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</si>
  <si>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</si>
  <si>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</si>
  <si>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</si>
  <si>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适龄人群国家免疫规划疫苗接种率</t>
  </si>
  <si>
    <t>≥90%</t>
  </si>
  <si>
    <t>报告发现的肺结核病患者（包括耐多药结核病患者）管理率</t>
  </si>
  <si>
    <t>65岁以上老年人健康管理率</t>
  </si>
  <si>
    <t>≥67%</t>
  </si>
  <si>
    <t>中医药健康管理服务目标人群覆盖率</t>
  </si>
  <si>
    <t>≥45%</t>
  </si>
  <si>
    <t>质量指标</t>
  </si>
  <si>
    <t>居民健康档案规范化电子建档率</t>
  </si>
  <si>
    <t>≥75%</t>
  </si>
  <si>
    <t>高血压患者规范管理率</t>
  </si>
  <si>
    <t>≥60%</t>
  </si>
  <si>
    <t>糖尿病患者规范管理率</t>
  </si>
  <si>
    <t>新生儿访视率</t>
  </si>
  <si>
    <t>≥85%</t>
  </si>
  <si>
    <t>0-6岁儿童健康管理率</t>
  </si>
  <si>
    <t>早孕建册率，产后访视率</t>
  </si>
  <si>
    <t>时效指标</t>
  </si>
  <si>
    <t>无</t>
  </si>
  <si>
    <t>成本指标</t>
  </si>
  <si>
    <t>效益指标</t>
  </si>
  <si>
    <t>经济效益指标</t>
  </si>
  <si>
    <t>社会效益指标</t>
  </si>
  <si>
    <t>居民健康保健意识和健康知识知晓率</t>
  </si>
  <si>
    <t>逐步提高</t>
  </si>
  <si>
    <t>生态效益指标</t>
  </si>
  <si>
    <t>可持续影响指标</t>
  </si>
  <si>
    <t>居民健康水平提高、公共卫生均等化水平提高</t>
  </si>
  <si>
    <t>中长期</t>
  </si>
  <si>
    <t>满意度指标</t>
  </si>
  <si>
    <t>服务对象满意度指标</t>
  </si>
  <si>
    <t>居民服务满意度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</si>
</sst>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#,##0.0_);[Red]\(#,##0.0\)"/>
    <numFmt numFmtId="42" formatCode="_ &quot;￥&quot;* #,##0_ ;_ &quot;￥&quot;* \-#,##0_ ;_ &quot;￥&quot;* &quot;-&quot;_ ;_ @_ "/>
    <numFmt numFmtId="177" formatCode="#,##0.0000"/>
    <numFmt numFmtId="43" formatCode="_ * #,##0.00_ ;_ * \-#,##0.00_ ;_ * &quot;-&quot;??_ ;_ @_ "/>
    <numFmt numFmtId="41" formatCode="_ * #,##0_ ;_ * \-#,##0_ ;_ * &quot;-&quot;_ ;_ @_ "/>
    <numFmt numFmtId="178" formatCode="#,##0.00_ "/>
    <numFmt numFmtId="179" formatCode="00"/>
    <numFmt numFmtId="180" formatCode="#,##0_);[Red]\(#,##0\)"/>
    <numFmt numFmtId="181" formatCode="0000"/>
    <numFmt numFmtId="182" formatCode="#,##0.00_);[Red]\(#,##0.00\)"/>
    <numFmt numFmtId="183" formatCode="0_);[Red]\(0\)"/>
    <numFmt numFmtId="184" formatCode="* #,##0.00;* \-#,##0.00;* &quot;&quot;??;@"/>
    <numFmt numFmtId="185" formatCode="#,##0.0"/>
    <numFmt numFmtId="186" formatCode="0.00_ 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5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15" borderId="40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37" applyNumberFormat="0" applyAlignment="0" applyProtection="0">
      <alignment vertical="center"/>
    </xf>
    <xf numFmtId="0" fontId="21" fillId="8" borderId="38" applyNumberFormat="0" applyAlignment="0" applyProtection="0">
      <alignment vertical="center"/>
    </xf>
    <xf numFmtId="0" fontId="12" fillId="3" borderId="36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0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80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0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0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6" fontId="5" fillId="0" borderId="0" xfId="56" applyNumberFormat="1" applyFont="1" applyFill="1" applyAlignment="1" applyProtection="1">
      <alignment vertical="center"/>
    </xf>
    <xf numFmtId="176" fontId="5" fillId="0" borderId="1" xfId="56" applyNumberFormat="1" applyFont="1" applyFill="1" applyBorder="1" applyAlignment="1" applyProtection="1">
      <alignment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10" xfId="56" applyNumberFormat="1" applyFont="1" applyFill="1" applyBorder="1" applyAlignment="1" applyProtection="1">
      <alignment horizontal="center" vertical="center"/>
    </xf>
    <xf numFmtId="0" fontId="5" fillId="0" borderId="11" xfId="56" applyNumberFormat="1" applyFont="1" applyFill="1" applyBorder="1" applyAlignment="1" applyProtection="1">
      <alignment horizontal="center" vertical="center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13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6" fontId="5" fillId="0" borderId="1" xfId="56" applyNumberFormat="1" applyFont="1" applyFill="1" applyBorder="1" applyAlignment="1" applyProtection="1">
      <alignment horizontal="right" vertical="center"/>
    </xf>
    <xf numFmtId="0" fontId="5" fillId="0" borderId="5" xfId="56" applyFont="1" applyFill="1" applyBorder="1" applyAlignment="1">
      <alignment horizontal="center" vertical="center"/>
    </xf>
    <xf numFmtId="0" fontId="5" fillId="0" borderId="10" xfId="56" applyFont="1" applyFill="1" applyBorder="1" applyAlignment="1">
      <alignment horizontal="center" vertical="center"/>
    </xf>
    <xf numFmtId="0" fontId="5" fillId="0" borderId="11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2" fillId="2" borderId="0" xfId="106" applyFont="1" applyFill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8" fontId="0" fillId="0" borderId="2" xfId="97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178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2" borderId="0" xfId="106" applyFont="1" applyFill="1" applyAlignment="1">
      <alignment horizontal="left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/>
    </xf>
    <xf numFmtId="0" fontId="2" fillId="0" borderId="19" xfId="117" applyFont="1" applyFill="1" applyBorder="1" applyAlignment="1">
      <alignment horizontal="center" vertical="center"/>
    </xf>
    <xf numFmtId="0" fontId="2" fillId="0" borderId="20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8" fontId="5" fillId="0" borderId="2" xfId="114" applyNumberFormat="1" applyFont="1" applyFill="1" applyBorder="1" applyAlignment="1">
      <alignment horizontal="center" vertical="center"/>
    </xf>
    <xf numFmtId="183" fontId="2" fillId="2" borderId="2" xfId="106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49" fontId="3" fillId="0" borderId="2" xfId="117" applyNumberFormat="1" applyFill="1" applyBorder="1">
      <alignment vertical="center"/>
    </xf>
    <xf numFmtId="0" fontId="2" fillId="0" borderId="2" xfId="117" applyFont="1" applyFill="1" applyBorder="1">
      <alignment vertical="center"/>
    </xf>
    <xf numFmtId="49" fontId="2" fillId="2" borderId="2" xfId="106" applyNumberFormat="1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vertical="center"/>
    </xf>
    <xf numFmtId="0" fontId="2" fillId="0" borderId="30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/>
    </xf>
    <xf numFmtId="0" fontId="2" fillId="0" borderId="32" xfId="117" applyFont="1" applyFill="1" applyBorder="1" applyAlignment="1">
      <alignment horizontal="center" vertical="center"/>
    </xf>
    <xf numFmtId="0" fontId="2" fillId="0" borderId="33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178" fontId="3" fillId="0" borderId="2" xfId="117" applyNumberFormat="1" applyFill="1" applyBorder="1">
      <alignment vertical="center"/>
    </xf>
    <xf numFmtId="0" fontId="2" fillId="0" borderId="34" xfId="117" applyFont="1" applyFill="1" applyBorder="1" applyAlignment="1">
      <alignment horizontal="center" vertical="center" wrapText="1"/>
    </xf>
    <xf numFmtId="0" fontId="2" fillId="0" borderId="35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176" fontId="5" fillId="0" borderId="1" xfId="56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178" fontId="5" fillId="0" borderId="2" xfId="56" applyNumberFormat="1" applyFont="1" applyFill="1" applyBorder="1" applyAlignment="1">
      <alignment horizontal="right" vertical="center"/>
    </xf>
    <xf numFmtId="178" fontId="7" fillId="0" borderId="0" xfId="114" applyNumberFormat="1" applyFill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horizontal="left" vertical="center"/>
    </xf>
    <xf numFmtId="184" fontId="5" fillId="0" borderId="0" xfId="115" applyNumberFormat="1" applyFont="1" applyFill="1" applyBorder="1" applyAlignment="1" applyProtection="1">
      <alignment horizontal="left" vertical="center" wrapText="1"/>
    </xf>
    <xf numFmtId="184" fontId="9" fillId="0" borderId="0" xfId="115" applyNumberFormat="1" applyFont="1" applyFill="1" applyBorder="1" applyAlignment="1" applyProtection="1">
      <alignment horizontal="left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10" xfId="115" applyNumberFormat="1" applyFont="1" applyFill="1" applyBorder="1" applyAlignment="1" applyProtection="1">
      <alignment horizontal="center" vertical="center" wrapText="1"/>
    </xf>
    <xf numFmtId="184" fontId="5" fillId="0" borderId="11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0" fontId="5" fillId="0" borderId="11" xfId="112" applyFont="1" applyFill="1" applyBorder="1" applyAlignment="1">
      <alignment horizontal="center" vertical="center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6" xfId="115" applyNumberFormat="1" applyFont="1" applyFill="1" applyBorder="1" applyAlignment="1" applyProtection="1">
      <alignment horizontal="center" vertical="center" wrapText="1"/>
    </xf>
    <xf numFmtId="184" fontId="5" fillId="0" borderId="7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12" xfId="112" applyFont="1" applyFill="1" applyBorder="1" applyAlignment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/>
    </xf>
    <xf numFmtId="184" fontId="5" fillId="0" borderId="8" xfId="115" applyNumberFormat="1" applyFont="1" applyFill="1" applyBorder="1" applyAlignment="1" applyProtection="1">
      <alignment horizontal="center" vertical="center" wrapText="1"/>
    </xf>
    <xf numFmtId="184" fontId="5" fillId="0" borderId="9" xfId="115" applyNumberFormat="1" applyFont="1" applyFill="1" applyBorder="1" applyAlignment="1" applyProtection="1">
      <alignment horizontal="center" vertical="center" wrapText="1"/>
    </xf>
    <xf numFmtId="0" fontId="5" fillId="0" borderId="14" xfId="112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5" fontId="5" fillId="0" borderId="10" xfId="112" applyNumberFormat="1" applyFont="1" applyFill="1" applyBorder="1" applyAlignment="1">
      <alignment horizontal="left" vertical="center" wrapText="1"/>
    </xf>
    <xf numFmtId="0" fontId="5" fillId="0" borderId="11" xfId="100" applyFont="1" applyFill="1" applyBorder="1" applyAlignment="1">
      <alignment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10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10" xfId="116" applyFont="1" applyFill="1" applyBorder="1" applyAlignment="1">
      <alignment vertical="center" wrapText="1"/>
    </xf>
    <xf numFmtId="178" fontId="0" fillId="0" borderId="2" xfId="114" applyNumberFormat="1" applyFont="1" applyFill="1" applyBorder="1" applyAlignment="1">
      <alignment horizontal="center" vertical="center"/>
    </xf>
    <xf numFmtId="0" fontId="5" fillId="0" borderId="5" xfId="116" applyFont="1" applyFill="1" applyBorder="1" applyAlignment="1">
      <alignment horizontal="center" vertical="center" wrapText="1"/>
    </xf>
    <xf numFmtId="0" fontId="5" fillId="0" borderId="10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10" xfId="115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10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10" xfId="112" applyFont="1" applyFill="1" applyBorder="1" applyAlignment="1">
      <alignment vertical="center" wrapText="1"/>
    </xf>
    <xf numFmtId="0" fontId="5" fillId="0" borderId="11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178" fontId="0" fillId="0" borderId="0" xfId="115" applyNumberFormat="1" applyFont="1" applyFill="1" applyAlignment="1"/>
    <xf numFmtId="0" fontId="0" fillId="0" borderId="0" xfId="116" applyFill="1">
      <alignment vertical="center"/>
    </xf>
    <xf numFmtId="178" fontId="7" fillId="0" borderId="0" xfId="115" applyNumberFormat="1" applyFill="1" applyAlignment="1"/>
    <xf numFmtId="0" fontId="0" fillId="0" borderId="0" xfId="116" applyFill="1" applyAlignment="1">
      <alignment horizontal="left"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0" fillId="0" borderId="0" xfId="116" applyFill="1" applyAlignment="1">
      <alignment vertical="center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6" fontId="5" fillId="0" borderId="10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12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4" xfId="115" applyNumberFormat="1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>
      <alignment horizontal="right" vertical="center"/>
    </xf>
    <xf numFmtId="178" fontId="5" fillId="0" borderId="0" xfId="116" applyNumberFormat="1" applyFont="1" applyFill="1">
      <alignment vertical="center"/>
    </xf>
    <xf numFmtId="178" fontId="5" fillId="0" borderId="2" xfId="115" applyNumberFormat="1" applyFont="1" applyFill="1" applyBorder="1" applyAlignment="1" applyProtection="1">
      <alignment horizontal="right" vertical="center" wrapText="1"/>
    </xf>
    <xf numFmtId="178" fontId="0" fillId="0" borderId="0" xfId="0" applyNumberFormat="1">
      <alignment vertical="center"/>
    </xf>
    <xf numFmtId="178" fontId="5" fillId="0" borderId="0" xfId="115" applyNumberFormat="1" applyFont="1" applyFill="1" applyAlignment="1"/>
    <xf numFmtId="176" fontId="5" fillId="0" borderId="0" xfId="56" applyNumberFormat="1" applyFont="1" applyFill="1" applyAlignment="1" applyProtection="1">
      <alignment horizontal="left" vertical="center"/>
    </xf>
    <xf numFmtId="178" fontId="5" fillId="0" borderId="2" xfId="56" applyNumberFormat="1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horizontal="left" vertical="center"/>
    </xf>
    <xf numFmtId="0" fontId="5" fillId="0" borderId="0" xfId="113" applyFont="1" applyFill="1" applyAlignment="1">
      <alignment horizontal="left"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10" xfId="113" applyNumberFormat="1" applyFont="1" applyFill="1" applyBorder="1" applyAlignment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10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12" xfId="113" applyNumberFormat="1" applyFill="1" applyBorder="1" applyAlignment="1">
      <alignment horizontal="center" vertical="center" wrapText="1"/>
    </xf>
    <xf numFmtId="49" fontId="7" fillId="0" borderId="14" xfId="113" applyNumberFormat="1" applyFont="1" applyFill="1" applyBorder="1" applyAlignment="1">
      <alignment horizontal="center" vertical="center" wrapText="1"/>
    </xf>
    <xf numFmtId="49" fontId="7" fillId="0" borderId="14" xfId="113" applyNumberForma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127" applyNumberFormat="1" applyFont="1" applyFill="1" applyBorder="1" applyAlignment="1" applyProtection="1">
      <alignment horizontal="left" vertical="center" wrapText="1"/>
    </xf>
    <xf numFmtId="178" fontId="5" fillId="0" borderId="2" xfId="112" applyNumberFormat="1" applyFont="1" applyFill="1" applyBorder="1" applyAlignment="1">
      <alignment horizontal="center" vertical="center"/>
    </xf>
    <xf numFmtId="0" fontId="7" fillId="0" borderId="2" xfId="113" applyFill="1" applyBorder="1" applyAlignment="1"/>
    <xf numFmtId="186" fontId="5" fillId="0" borderId="2" xfId="112" applyNumberFormat="1" applyFont="1" applyFill="1" applyBorder="1" applyAlignment="1">
      <alignment horizontal="center" vertical="center"/>
    </xf>
    <xf numFmtId="49" fontId="7" fillId="0" borderId="11" xfId="113" applyNumberFormat="1" applyFill="1" applyBorder="1" applyAlignment="1">
      <alignment horizontal="center" vertical="center" wrapText="1"/>
    </xf>
    <xf numFmtId="49" fontId="7" fillId="0" borderId="11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left"/>
    </xf>
    <xf numFmtId="0" fontId="7" fillId="0" borderId="0" xfId="113" applyFill="1" applyAlignment="1">
      <alignment horizontal="right" vertical="center"/>
    </xf>
    <xf numFmtId="49" fontId="7" fillId="0" borderId="12" xfId="113" applyNumberFormat="1" applyFont="1" applyFill="1" applyBorder="1" applyAlignment="1">
      <alignment horizontal="center" vertical="center" wrapText="1"/>
    </xf>
    <xf numFmtId="49" fontId="7" fillId="0" borderId="13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0" fontId="5" fillId="0" borderId="0" xfId="126" applyFont="1" applyFill="1" applyAlignment="1">
      <alignment horizontal="left" vertical="center" wrapText="1"/>
    </xf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11" xfId="112" applyNumberFormat="1" applyFont="1" applyFill="1" applyBorder="1" applyAlignment="1" applyProtection="1">
      <alignment horizontal="center" vertical="center"/>
    </xf>
    <xf numFmtId="0" fontId="11" fillId="0" borderId="13" xfId="112" applyFont="1" applyFill="1" applyBorder="1" applyAlignment="1">
      <alignment horizontal="center" vertical="center"/>
    </xf>
    <xf numFmtId="0" fontId="11" fillId="0" borderId="12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11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12" xfId="112" applyFont="1" applyFill="1" applyBorder="1" applyAlignment="1">
      <alignment horizontal="center" vertical="center" wrapText="1"/>
    </xf>
    <xf numFmtId="0" fontId="11" fillId="0" borderId="14" xfId="112" applyFont="1" applyFill="1" applyBorder="1" applyAlignment="1">
      <alignment horizontal="center" vertical="center"/>
    </xf>
    <xf numFmtId="0" fontId="11" fillId="0" borderId="14" xfId="112" applyFont="1" applyFill="1" applyBorder="1" applyAlignment="1">
      <alignment horizontal="center" vertical="center" wrapText="1"/>
    </xf>
    <xf numFmtId="0" fontId="11" fillId="0" borderId="9" xfId="112" applyFont="1" applyFill="1" applyBorder="1" applyAlignment="1">
      <alignment horizontal="center" vertical="center"/>
    </xf>
    <xf numFmtId="185" fontId="5" fillId="0" borderId="10" xfId="112" applyNumberFormat="1" applyFont="1" applyFill="1" applyBorder="1" applyAlignment="1">
      <alignment horizontal="left" vertical="center"/>
    </xf>
    <xf numFmtId="178" fontId="5" fillId="0" borderId="9" xfId="112" applyNumberFormat="1" applyFont="1" applyFill="1" applyBorder="1" applyAlignment="1" applyProtection="1">
      <alignment horizontal="right" vertical="center" wrapText="1"/>
    </xf>
    <xf numFmtId="185" fontId="5" fillId="0" borderId="10" xfId="112" applyNumberFormat="1" applyFont="1" applyFill="1" applyBorder="1" applyAlignment="1" applyProtection="1">
      <alignment horizontal="left" vertical="center"/>
    </xf>
    <xf numFmtId="178" fontId="5" fillId="0" borderId="11" xfId="112" applyNumberFormat="1" applyFont="1" applyFill="1" applyBorder="1" applyAlignment="1"/>
    <xf numFmtId="178" fontId="5" fillId="0" borderId="9" xfId="112" applyNumberFormat="1" applyFont="1" applyFill="1" applyBorder="1" applyAlignment="1"/>
    <xf numFmtId="0" fontId="5" fillId="0" borderId="10" xfId="112" applyFont="1" applyFill="1" applyBorder="1" applyAlignment="1"/>
    <xf numFmtId="178" fontId="5" fillId="0" borderId="9" xfId="112" applyNumberFormat="1" applyFont="1" applyFill="1" applyBorder="1" applyAlignment="1" applyProtection="1">
      <alignment horizontal="right" vertical="center"/>
    </xf>
    <xf numFmtId="0" fontId="5" fillId="0" borderId="10" xfId="112" applyFont="1" applyFill="1" applyBorder="1" applyAlignment="1">
      <alignment horizontal="left" vertical="center"/>
    </xf>
    <xf numFmtId="0" fontId="5" fillId="0" borderId="10" xfId="112" applyFont="1" applyFill="1" applyBorder="1" applyAlignment="1">
      <alignment horizontal="center" vertical="center"/>
    </xf>
    <xf numFmtId="178" fontId="5" fillId="0" borderId="9" xfId="0" applyNumberFormat="1" applyFont="1" applyFill="1" applyBorder="1">
      <alignment vertical="center"/>
    </xf>
    <xf numFmtId="0" fontId="5" fillId="0" borderId="10" xfId="112" applyFont="1" applyFill="1" applyBorder="1" applyAlignment="1">
      <alignment vertical="center"/>
    </xf>
    <xf numFmtId="178" fontId="7" fillId="0" borderId="0" xfId="112" applyNumberFormat="1" applyFill="1" applyAlignment="1"/>
    <xf numFmtId="0" fontId="5" fillId="0" borderId="0" xfId="112" applyFont="1" applyFill="1" applyAlignment="1">
      <alignment horizontal="right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D7" sqref="D7:L28"/>
    </sheetView>
  </sheetViews>
  <sheetFormatPr defaultColWidth="6.875" defaultRowHeight="11.25"/>
  <cols>
    <col min="1" max="1" width="15.5" style="240" customWidth="1"/>
    <col min="2" max="2" width="14.9" style="240" customWidth="1"/>
    <col min="3" max="3" width="11.75" style="240" customWidth="1"/>
    <col min="4" max="4" width="13.9" style="240" customWidth="1"/>
    <col min="5" max="5" width="7.25" style="240" customWidth="1"/>
    <col min="6" max="6" width="7.5" style="240" customWidth="1"/>
    <col min="7" max="7" width="15.6" style="240" customWidth="1"/>
    <col min="8" max="8" width="13.25" style="240" customWidth="1"/>
    <col min="9" max="9" width="8.375" style="240" customWidth="1"/>
    <col min="10" max="10" width="10.25" style="240" customWidth="1"/>
    <col min="11" max="11" width="8.375" style="240" customWidth="1"/>
    <col min="12" max="12" width="15.6" style="240" customWidth="1"/>
    <col min="13" max="16384" width="6.875" style="240"/>
  </cols>
  <sheetData>
    <row r="1" ht="42" customHeight="1" spans="1:1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ht="15" customHeight="1" spans="1:12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66" t="s">
        <v>2</v>
      </c>
    </row>
    <row r="3" ht="35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35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23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30" customHeight="1" spans="1:12">
      <c r="A7" s="171" t="s">
        <v>20</v>
      </c>
      <c r="B7" s="230">
        <v>11208.692188</v>
      </c>
      <c r="C7" s="254" t="s">
        <v>21</v>
      </c>
      <c r="D7" s="230">
        <v>4303.491788</v>
      </c>
      <c r="E7" s="255"/>
      <c r="F7" s="255"/>
      <c r="G7" s="230">
        <f t="shared" ref="G7:G12" si="0">(D7-L7)</f>
        <v>3803.491788</v>
      </c>
      <c r="H7" s="230">
        <v>3714.843788</v>
      </c>
      <c r="I7" s="230">
        <v>0</v>
      </c>
      <c r="J7" s="230">
        <v>0</v>
      </c>
      <c r="K7" s="230">
        <v>0</v>
      </c>
      <c r="L7" s="230">
        <v>500</v>
      </c>
    </row>
    <row r="8" ht="30" customHeight="1" spans="1:12">
      <c r="A8" s="171" t="s">
        <v>22</v>
      </c>
      <c r="B8" s="230">
        <v>6001.074188</v>
      </c>
      <c r="C8" s="254" t="s">
        <v>23</v>
      </c>
      <c r="D8" s="230">
        <v>4281.168754</v>
      </c>
      <c r="E8" s="255"/>
      <c r="F8" s="255"/>
      <c r="G8" s="230">
        <f t="shared" si="0"/>
        <v>3781.168754</v>
      </c>
      <c r="H8" s="230">
        <v>3692.520754</v>
      </c>
      <c r="I8" s="230">
        <v>0</v>
      </c>
      <c r="J8" s="230">
        <v>0</v>
      </c>
      <c r="K8" s="230">
        <v>0</v>
      </c>
      <c r="L8" s="230">
        <v>500</v>
      </c>
    </row>
    <row r="9" ht="30" customHeight="1" spans="1:12">
      <c r="A9" s="171" t="s">
        <v>24</v>
      </c>
      <c r="B9" s="230">
        <v>28.36</v>
      </c>
      <c r="C9" s="256" t="s">
        <v>25</v>
      </c>
      <c r="D9" s="230">
        <v>22.323034</v>
      </c>
      <c r="E9" s="255"/>
      <c r="F9" s="255"/>
      <c r="G9" s="230">
        <f t="shared" si="0"/>
        <v>22.323034</v>
      </c>
      <c r="H9" s="230">
        <v>22.323034</v>
      </c>
      <c r="I9" s="230">
        <v>0</v>
      </c>
      <c r="J9" s="230">
        <v>0</v>
      </c>
      <c r="K9" s="230">
        <v>0</v>
      </c>
      <c r="L9" s="230">
        <v>0</v>
      </c>
    </row>
    <row r="10" ht="30" customHeight="1" spans="1:12">
      <c r="A10" s="171" t="s">
        <v>26</v>
      </c>
      <c r="B10" s="230">
        <v>5179.258</v>
      </c>
      <c r="C10" s="256" t="s">
        <v>27</v>
      </c>
      <c r="D10" s="230">
        <v>14355.2004</v>
      </c>
      <c r="E10" s="255"/>
      <c r="F10" s="255"/>
      <c r="G10" s="230">
        <f t="shared" si="0"/>
        <v>7405.2004</v>
      </c>
      <c r="H10" s="230">
        <v>2286.2304</v>
      </c>
      <c r="I10" s="230">
        <v>0</v>
      </c>
      <c r="J10" s="230">
        <v>0</v>
      </c>
      <c r="K10" s="230">
        <v>0</v>
      </c>
      <c r="L10" s="230">
        <v>6950</v>
      </c>
    </row>
    <row r="11" ht="30" customHeight="1" spans="1:12">
      <c r="A11" s="171" t="s">
        <v>28</v>
      </c>
      <c r="B11" s="230">
        <v>0</v>
      </c>
      <c r="C11" s="254" t="s">
        <v>29</v>
      </c>
      <c r="D11" s="230">
        <v>0</v>
      </c>
      <c r="E11" s="255"/>
      <c r="F11" s="255"/>
      <c r="G11" s="230">
        <f t="shared" si="0"/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</row>
    <row r="12" ht="30" customHeight="1" spans="1:12">
      <c r="A12" s="171" t="s">
        <v>30</v>
      </c>
      <c r="B12" s="230">
        <v>0</v>
      </c>
      <c r="C12" s="256" t="s">
        <v>31</v>
      </c>
      <c r="D12" s="230">
        <v>14355.2004</v>
      </c>
      <c r="E12" s="255"/>
      <c r="F12" s="255"/>
      <c r="G12" s="230">
        <f t="shared" si="0"/>
        <v>7405.2004</v>
      </c>
      <c r="H12" s="230">
        <v>2286.2304</v>
      </c>
      <c r="I12" s="230">
        <v>0</v>
      </c>
      <c r="J12" s="230">
        <v>0</v>
      </c>
      <c r="K12" s="230">
        <v>0</v>
      </c>
      <c r="L12" s="230">
        <v>6950</v>
      </c>
    </row>
    <row r="13" ht="30" customHeight="1" spans="1:12">
      <c r="A13" s="171" t="s">
        <v>32</v>
      </c>
      <c r="B13" s="230">
        <v>0</v>
      </c>
      <c r="C13" s="256"/>
      <c r="D13" s="230">
        <v>0</v>
      </c>
      <c r="E13" s="257"/>
      <c r="F13" s="258"/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</row>
    <row r="14" ht="30" customHeight="1" spans="1:12">
      <c r="A14" s="188" t="s">
        <v>33</v>
      </c>
      <c r="B14" s="230">
        <v>7450</v>
      </c>
      <c r="C14" s="256"/>
      <c r="D14" s="230">
        <v>0</v>
      </c>
      <c r="E14" s="257"/>
      <c r="F14" s="258"/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</row>
    <row r="15" ht="23" customHeight="1" spans="1:12">
      <c r="A15" s="188"/>
      <c r="B15" s="230">
        <v>0</v>
      </c>
      <c r="C15" s="256"/>
      <c r="D15" s="230">
        <v>0</v>
      </c>
      <c r="E15" s="257"/>
      <c r="F15" s="258"/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</row>
    <row r="16" ht="26" customHeight="1" spans="1:12">
      <c r="A16" s="188"/>
      <c r="B16" s="230">
        <v>0</v>
      </c>
      <c r="C16" s="259"/>
      <c r="D16" s="230">
        <v>0</v>
      </c>
      <c r="E16" s="260"/>
      <c r="F16" s="260"/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</row>
    <row r="17" ht="24" customHeight="1" spans="1:12">
      <c r="A17" s="188"/>
      <c r="B17" s="230">
        <v>0</v>
      </c>
      <c r="C17" s="261"/>
      <c r="D17" s="230">
        <v>0</v>
      </c>
      <c r="E17" s="260"/>
      <c r="F17" s="260"/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</row>
    <row r="18" ht="30" customHeight="1" spans="1:12">
      <c r="A18" s="186" t="s">
        <v>34</v>
      </c>
      <c r="B18" s="230">
        <v>18658.692188</v>
      </c>
      <c r="C18" s="262"/>
      <c r="D18" s="230">
        <v>0</v>
      </c>
      <c r="E18" s="263"/>
      <c r="F18" s="263"/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</row>
    <row r="19" ht="30" customHeight="1" spans="1:12">
      <c r="A19" s="188" t="s">
        <v>35</v>
      </c>
      <c r="B19" s="230">
        <v>0</v>
      </c>
      <c r="C19" s="264"/>
      <c r="D19" s="230">
        <v>0</v>
      </c>
      <c r="E19" s="263"/>
      <c r="F19" s="263"/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</row>
    <row r="20" ht="30" customHeight="1" spans="1:12">
      <c r="A20" s="171" t="s">
        <v>36</v>
      </c>
      <c r="B20" s="230">
        <v>0</v>
      </c>
      <c r="C20" s="264"/>
      <c r="D20" s="230">
        <v>0</v>
      </c>
      <c r="E20" s="263"/>
      <c r="F20" s="263"/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</row>
    <row r="21" ht="30" customHeight="1" spans="1:12">
      <c r="A21" s="171" t="s">
        <v>37</v>
      </c>
      <c r="B21" s="230">
        <v>0</v>
      </c>
      <c r="C21" s="264"/>
      <c r="D21" s="230">
        <v>0</v>
      </c>
      <c r="E21" s="263"/>
      <c r="F21" s="263"/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</row>
    <row r="22" ht="30" customHeight="1" spans="1:12">
      <c r="A22" s="171" t="s">
        <v>38</v>
      </c>
      <c r="B22" s="230">
        <v>0</v>
      </c>
      <c r="C22" s="264"/>
      <c r="D22" s="230">
        <v>0</v>
      </c>
      <c r="E22" s="263"/>
      <c r="F22" s="263"/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</row>
    <row r="23" ht="24" customHeight="1" spans="1:12">
      <c r="A23" s="186" t="s">
        <v>39</v>
      </c>
      <c r="B23" s="230">
        <v>18658.692188</v>
      </c>
      <c r="C23" s="262" t="s">
        <v>40</v>
      </c>
      <c r="D23" s="230">
        <v>18658.692188</v>
      </c>
      <c r="E23" s="255"/>
      <c r="F23" s="255"/>
      <c r="G23" s="230">
        <v>11208.692188</v>
      </c>
      <c r="H23" s="230">
        <v>6001.074188</v>
      </c>
      <c r="I23" s="230">
        <v>0</v>
      </c>
      <c r="J23" s="230">
        <v>0</v>
      </c>
      <c r="K23" s="230">
        <v>0</v>
      </c>
      <c r="L23" s="230">
        <f>(L7+L10)/10000</f>
        <v>0.745</v>
      </c>
    </row>
    <row r="24" ht="9.75" customHeight="1" spans="4:12">
      <c r="D24" s="265"/>
      <c r="E24" s="265"/>
      <c r="F24" s="265"/>
      <c r="G24" s="265"/>
      <c r="H24" s="265"/>
      <c r="I24" s="265"/>
      <c r="J24" s="265"/>
      <c r="K24" s="265"/>
      <c r="L24" s="265"/>
    </row>
    <row r="25" spans="4:12">
      <c r="D25" s="265"/>
      <c r="E25" s="265"/>
      <c r="F25" s="265"/>
      <c r="G25" s="265"/>
      <c r="H25" s="265"/>
      <c r="I25" s="265"/>
      <c r="J25" s="265"/>
      <c r="K25" s="265"/>
      <c r="L25" s="265"/>
    </row>
    <row r="26" spans="4:12">
      <c r="D26" s="265"/>
      <c r="E26" s="265"/>
      <c r="F26" s="265"/>
      <c r="G26" s="265"/>
      <c r="H26" s="265"/>
      <c r="I26" s="265"/>
      <c r="J26" s="265"/>
      <c r="K26" s="265"/>
      <c r="L26" s="265"/>
    </row>
    <row r="27" spans="4:12">
      <c r="D27" s="265"/>
      <c r="E27" s="265"/>
      <c r="F27" s="265"/>
      <c r="G27" s="265"/>
      <c r="H27" s="265"/>
      <c r="I27" s="265"/>
      <c r="J27" s="265"/>
      <c r="K27" s="265"/>
      <c r="L27" s="265"/>
    </row>
    <row r="28" spans="4:12">
      <c r="D28" s="265"/>
      <c r="E28" s="265"/>
      <c r="F28" s="265"/>
      <c r="G28" s="265"/>
      <c r="H28" s="265"/>
      <c r="I28" s="265"/>
      <c r="J28" s="265"/>
      <c r="K28" s="265"/>
      <c r="L28" s="265"/>
    </row>
  </sheetData>
  <mergeCells count="17">
    <mergeCell ref="A1:L1"/>
    <mergeCell ref="A2:K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opLeftCell="C1" workbookViewId="0">
      <selection activeCell="A1" sqref="A1:V1"/>
    </sheetView>
  </sheetViews>
  <sheetFormatPr defaultColWidth="6.875" defaultRowHeight="11.25"/>
  <cols>
    <col min="1" max="1" width="2.75" style="213" customWidth="1"/>
    <col min="2" max="3" width="2.5" style="213" customWidth="1"/>
    <col min="4" max="4" width="33.9" style="213" customWidth="1"/>
    <col min="5" max="5" width="12.8" style="213" customWidth="1"/>
    <col min="6" max="6" width="12.5" style="213" customWidth="1"/>
    <col min="7" max="9" width="14.6" style="213" customWidth="1"/>
    <col min="10" max="10" width="11.6" style="213" customWidth="1"/>
    <col min="11" max="11" width="4.25" style="213" customWidth="1"/>
    <col min="12" max="12" width="11.6" style="213" customWidth="1"/>
    <col min="13" max="13" width="4" style="213" customWidth="1"/>
    <col min="14" max="14" width="6.5" style="213" customWidth="1"/>
    <col min="15" max="15" width="4.125" style="213" customWidth="1"/>
    <col min="16" max="16" width="14.6" style="213" customWidth="1"/>
    <col min="17" max="17" width="5.875" style="213" customWidth="1"/>
    <col min="18" max="18" width="6" style="213" customWidth="1"/>
    <col min="19" max="19" width="6.375" style="213" customWidth="1"/>
    <col min="20" max="20" width="6" style="213" customWidth="1"/>
    <col min="21" max="21" width="6.875" style="213" customWidth="1"/>
    <col min="22" max="22" width="11.9" style="213" customWidth="1"/>
    <col min="23" max="251" width="6.875" style="213" customWidth="1"/>
    <col min="252" max="16384" width="6.875" style="213"/>
  </cols>
  <sheetData>
    <row r="1" ht="42" customHeight="1" spans="1:22">
      <c r="A1" s="214" t="s">
        <v>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ht="15" customHeight="1" spans="1:22">
      <c r="A2" s="215" t="s">
        <v>1</v>
      </c>
      <c r="B2" s="215"/>
      <c r="C2" s="215"/>
      <c r="D2" s="215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36"/>
      <c r="R2" s="236"/>
      <c r="S2" s="236"/>
      <c r="T2" s="236"/>
      <c r="U2" s="236"/>
      <c r="V2" s="237" t="s">
        <v>2</v>
      </c>
    </row>
    <row r="3" ht="20.1" customHeight="1" spans="1:22">
      <c r="A3" s="217" t="s">
        <v>42</v>
      </c>
      <c r="B3" s="217"/>
      <c r="C3" s="217"/>
      <c r="D3" s="218" t="s">
        <v>43</v>
      </c>
      <c r="E3" s="219" t="s">
        <v>44</v>
      </c>
      <c r="F3" s="220" t="s">
        <v>45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34"/>
      <c r="R3" s="234"/>
      <c r="S3" s="219" t="s">
        <v>46</v>
      </c>
      <c r="T3" s="219"/>
      <c r="U3" s="235" t="s">
        <v>47</v>
      </c>
      <c r="V3" s="235" t="s">
        <v>17</v>
      </c>
    </row>
    <row r="4" ht="20.1" customHeight="1" spans="1:22">
      <c r="A4" s="217"/>
      <c r="B4" s="217"/>
      <c r="C4" s="217"/>
      <c r="D4" s="218"/>
      <c r="E4" s="219"/>
      <c r="F4" s="219" t="s">
        <v>8</v>
      </c>
      <c r="G4" s="222" t="s">
        <v>48</v>
      </c>
      <c r="H4" s="223"/>
      <c r="I4" s="233"/>
      <c r="J4" s="222" t="s">
        <v>49</v>
      </c>
      <c r="K4" s="221"/>
      <c r="L4" s="221"/>
      <c r="M4" s="221"/>
      <c r="N4" s="221"/>
      <c r="O4" s="234"/>
      <c r="P4" s="219" t="s">
        <v>50</v>
      </c>
      <c r="Q4" s="219" t="s">
        <v>51</v>
      </c>
      <c r="R4" s="238" t="s">
        <v>52</v>
      </c>
      <c r="S4" s="219" t="s">
        <v>53</v>
      </c>
      <c r="T4" s="219" t="s">
        <v>54</v>
      </c>
      <c r="U4" s="219"/>
      <c r="V4" s="219"/>
    </row>
    <row r="5" ht="20.1" customHeight="1" spans="1:22">
      <c r="A5" s="224" t="s">
        <v>55</v>
      </c>
      <c r="B5" s="224" t="s">
        <v>56</v>
      </c>
      <c r="C5" s="224" t="s">
        <v>57</v>
      </c>
      <c r="D5" s="218"/>
      <c r="E5" s="219"/>
      <c r="F5" s="219"/>
      <c r="G5" s="225" t="s">
        <v>58</v>
      </c>
      <c r="H5" s="225" t="s">
        <v>59</v>
      </c>
      <c r="I5" s="225" t="s">
        <v>60</v>
      </c>
      <c r="J5" s="235" t="s">
        <v>61</v>
      </c>
      <c r="K5" s="219" t="s">
        <v>62</v>
      </c>
      <c r="L5" s="219" t="s">
        <v>63</v>
      </c>
      <c r="M5" s="219" t="s">
        <v>64</v>
      </c>
      <c r="N5" s="219" t="s">
        <v>65</v>
      </c>
      <c r="O5" s="235" t="s">
        <v>66</v>
      </c>
      <c r="P5" s="219"/>
      <c r="Q5" s="219"/>
      <c r="R5" s="239"/>
      <c r="S5" s="219"/>
      <c r="T5" s="219"/>
      <c r="U5" s="219"/>
      <c r="V5" s="219"/>
    </row>
    <row r="6" ht="30" customHeight="1" spans="1:22">
      <c r="A6" s="224"/>
      <c r="B6" s="224"/>
      <c r="C6" s="224"/>
      <c r="D6" s="218"/>
      <c r="E6" s="219"/>
      <c r="F6" s="219"/>
      <c r="G6" s="226"/>
      <c r="H6" s="227"/>
      <c r="I6" s="227"/>
      <c r="J6" s="235"/>
      <c r="K6" s="219"/>
      <c r="L6" s="219"/>
      <c r="M6" s="219"/>
      <c r="N6" s="219"/>
      <c r="O6" s="235"/>
      <c r="P6" s="219"/>
      <c r="Q6" s="219"/>
      <c r="R6" s="226"/>
      <c r="S6" s="219"/>
      <c r="T6" s="219"/>
      <c r="U6" s="219"/>
      <c r="V6" s="219"/>
    </row>
    <row r="7" ht="23" customHeight="1" spans="1:22">
      <c r="A7" s="228"/>
      <c r="B7" s="228"/>
      <c r="C7" s="228"/>
      <c r="D7" s="229" t="s">
        <v>8</v>
      </c>
      <c r="E7" s="230">
        <v>18658.692188</v>
      </c>
      <c r="F7" s="230">
        <f>(G7+J7+P7)</f>
        <v>11208.692188</v>
      </c>
      <c r="G7" s="230">
        <v>6001.074188</v>
      </c>
      <c r="H7" s="230">
        <v>6001.074188</v>
      </c>
      <c r="I7" s="230">
        <v>0</v>
      </c>
      <c r="J7" s="230">
        <v>28.36</v>
      </c>
      <c r="K7" s="230">
        <v>0</v>
      </c>
      <c r="L7" s="230">
        <v>28.36</v>
      </c>
      <c r="M7" s="230">
        <v>0</v>
      </c>
      <c r="N7" s="230">
        <v>0</v>
      </c>
      <c r="O7" s="230">
        <v>0</v>
      </c>
      <c r="P7" s="230">
        <v>5179.258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7450</v>
      </c>
    </row>
    <row r="8" ht="23" customHeight="1" spans="1:22">
      <c r="A8" s="231"/>
      <c r="B8" s="231"/>
      <c r="C8" s="231"/>
      <c r="D8" s="138" t="s">
        <v>67</v>
      </c>
      <c r="E8" s="230">
        <v>18658.692188</v>
      </c>
      <c r="F8" s="230">
        <f t="shared" ref="F8:F17" si="0">(G8+J8+P8)</f>
        <v>11208.692188</v>
      </c>
      <c r="G8" s="230">
        <v>6001.074188</v>
      </c>
      <c r="H8" s="230">
        <v>6001.074188</v>
      </c>
      <c r="I8" s="230">
        <v>0</v>
      </c>
      <c r="J8" s="230">
        <v>28.36</v>
      </c>
      <c r="K8" s="230">
        <v>0</v>
      </c>
      <c r="L8" s="230">
        <v>28.36</v>
      </c>
      <c r="M8" s="230">
        <v>0</v>
      </c>
      <c r="N8" s="230">
        <v>0</v>
      </c>
      <c r="O8" s="230">
        <v>0</v>
      </c>
      <c r="P8" s="230">
        <v>5179.258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7450</v>
      </c>
    </row>
    <row r="9" ht="23" customHeight="1" spans="1:22">
      <c r="A9" s="231"/>
      <c r="B9" s="231"/>
      <c r="C9" s="231"/>
      <c r="D9" s="138" t="s">
        <v>68</v>
      </c>
      <c r="E9" s="230">
        <v>10111.745611</v>
      </c>
      <c r="F9" s="230">
        <f t="shared" si="0"/>
        <v>10111.745611</v>
      </c>
      <c r="G9" s="230">
        <v>4911.127611</v>
      </c>
      <c r="H9" s="230">
        <v>4911.127611</v>
      </c>
      <c r="I9" s="230">
        <v>0</v>
      </c>
      <c r="J9" s="230">
        <v>21.36</v>
      </c>
      <c r="K9" s="230">
        <v>0</v>
      </c>
      <c r="L9" s="230">
        <v>21.36</v>
      </c>
      <c r="M9" s="230">
        <v>0</v>
      </c>
      <c r="N9" s="230">
        <v>0</v>
      </c>
      <c r="O9" s="230">
        <v>0</v>
      </c>
      <c r="P9" s="230">
        <v>5179.258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</row>
    <row r="10" ht="23" customHeight="1" spans="1:22">
      <c r="A10" s="231"/>
      <c r="B10" s="231"/>
      <c r="C10" s="231"/>
      <c r="D10" s="138" t="s">
        <v>69</v>
      </c>
      <c r="E10" s="230">
        <v>6504.690746</v>
      </c>
      <c r="F10" s="230">
        <f t="shared" si="0"/>
        <v>104.690746</v>
      </c>
      <c r="G10" s="230">
        <v>104.690746</v>
      </c>
      <c r="H10" s="230">
        <v>104.690746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6400</v>
      </c>
    </row>
    <row r="11" ht="23" customHeight="1" spans="1:22">
      <c r="A11" s="231"/>
      <c r="B11" s="231"/>
      <c r="C11" s="231"/>
      <c r="D11" s="138" t="s">
        <v>70</v>
      </c>
      <c r="E11" s="230">
        <v>34.473922</v>
      </c>
      <c r="F11" s="230">
        <f t="shared" si="0"/>
        <v>34.473922</v>
      </c>
      <c r="G11" s="230">
        <v>34.473922</v>
      </c>
      <c r="H11" s="230">
        <v>34.473922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</row>
    <row r="12" ht="23" customHeight="1" spans="1:22">
      <c r="A12" s="231"/>
      <c r="B12" s="231"/>
      <c r="C12" s="231"/>
      <c r="D12" s="138" t="s">
        <v>71</v>
      </c>
      <c r="E12" s="230">
        <v>5.146047</v>
      </c>
      <c r="F12" s="230">
        <f t="shared" si="0"/>
        <v>5.146047</v>
      </c>
      <c r="G12" s="230">
        <v>5.146047</v>
      </c>
      <c r="H12" s="230">
        <v>5.146047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</row>
    <row r="13" ht="23" customHeight="1" spans="1:22">
      <c r="A13" s="231"/>
      <c r="B13" s="231"/>
      <c r="C13" s="231"/>
      <c r="D13" s="138" t="s">
        <v>72</v>
      </c>
      <c r="E13" s="230">
        <v>11.64498</v>
      </c>
      <c r="F13" s="230">
        <f t="shared" si="0"/>
        <v>11.64498</v>
      </c>
      <c r="G13" s="230">
        <v>11.64498</v>
      </c>
      <c r="H13" s="230">
        <v>11.64498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</row>
    <row r="14" ht="23" customHeight="1" spans="1:22">
      <c r="A14" s="231"/>
      <c r="B14" s="231"/>
      <c r="C14" s="231"/>
      <c r="D14" s="138" t="s">
        <v>73</v>
      </c>
      <c r="E14" s="230">
        <v>706.760882</v>
      </c>
      <c r="F14" s="230">
        <f t="shared" si="0"/>
        <v>706.760882</v>
      </c>
      <c r="G14" s="230">
        <v>699.760882</v>
      </c>
      <c r="H14" s="230">
        <v>699.760882</v>
      </c>
      <c r="I14" s="230">
        <v>0</v>
      </c>
      <c r="J14" s="230">
        <v>7</v>
      </c>
      <c r="K14" s="230">
        <v>0</v>
      </c>
      <c r="L14" s="230">
        <v>7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</row>
    <row r="15" ht="23" customHeight="1" spans="1:22">
      <c r="A15" s="231"/>
      <c r="B15" s="231"/>
      <c r="C15" s="231"/>
      <c r="D15" s="138" t="s">
        <v>74</v>
      </c>
      <c r="E15" s="230">
        <v>1050</v>
      </c>
      <c r="F15" s="230">
        <f t="shared" si="0"/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1050</v>
      </c>
    </row>
    <row r="16" ht="23" customHeight="1" spans="1:22">
      <c r="A16" s="231"/>
      <c r="B16" s="231"/>
      <c r="C16" s="231"/>
      <c r="D16" s="138" t="s">
        <v>75</v>
      </c>
      <c r="E16" s="230">
        <v>142.23</v>
      </c>
      <c r="F16" s="230">
        <f t="shared" si="0"/>
        <v>142.23</v>
      </c>
      <c r="G16" s="230">
        <v>142.23</v>
      </c>
      <c r="H16" s="230">
        <v>142.23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</row>
    <row r="17" ht="23" customHeight="1" spans="1:22">
      <c r="A17" s="231"/>
      <c r="B17" s="231"/>
      <c r="C17" s="231"/>
      <c r="D17" s="138" t="s">
        <v>76</v>
      </c>
      <c r="E17" s="232">
        <v>92</v>
      </c>
      <c r="F17" s="232">
        <f t="shared" si="0"/>
        <v>92</v>
      </c>
      <c r="G17" s="232">
        <v>92</v>
      </c>
      <c r="H17" s="232">
        <v>92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V17" s="232">
        <v>0</v>
      </c>
    </row>
    <row r="18" ht="17" customHeight="1" spans="1:22">
      <c r="A18" s="231"/>
      <c r="B18" s="231"/>
      <c r="C18" s="231"/>
      <c r="D18" s="231"/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</row>
    <row r="19" ht="17" customHeight="1" spans="1:22">
      <c r="A19" s="231"/>
      <c r="B19" s="231"/>
      <c r="C19" s="231"/>
      <c r="D19" s="231"/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</row>
    <row r="20" ht="17" customHeight="1" spans="1:22">
      <c r="A20" s="231"/>
      <c r="B20" s="231"/>
      <c r="C20" s="231"/>
      <c r="D20" s="231"/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</row>
    <row r="21" ht="17" customHeight="1" spans="1:22">
      <c r="A21" s="231"/>
      <c r="B21" s="231"/>
      <c r="C21" s="231"/>
      <c r="D21" s="231"/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32">
        <v>0</v>
      </c>
      <c r="V21" s="232">
        <v>0</v>
      </c>
    </row>
    <row r="22" ht="17" customHeight="1" spans="1:22">
      <c r="A22" s="231"/>
      <c r="B22" s="231"/>
      <c r="C22" s="231"/>
      <c r="D22" s="231"/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32">
        <v>0</v>
      </c>
      <c r="V22" s="232">
        <v>0</v>
      </c>
    </row>
    <row r="23" ht="17" customHeight="1" spans="1:22">
      <c r="A23" s="231"/>
      <c r="B23" s="231"/>
      <c r="C23" s="231"/>
      <c r="D23" s="231"/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</row>
    <row r="24" ht="17" customHeight="1" spans="1:22">
      <c r="A24" s="231"/>
      <c r="B24" s="231"/>
      <c r="C24" s="231"/>
      <c r="D24" s="231"/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32">
        <v>0</v>
      </c>
      <c r="V24" s="232">
        <v>0</v>
      </c>
    </row>
    <row r="25" ht="17" customHeight="1" spans="1:22">
      <c r="A25" s="231"/>
      <c r="B25" s="231"/>
      <c r="C25" s="231"/>
      <c r="D25" s="231"/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  <c r="S25" s="232">
        <v>0</v>
      </c>
      <c r="T25" s="232">
        <v>0</v>
      </c>
      <c r="U25" s="232">
        <v>0</v>
      </c>
      <c r="V25" s="232">
        <v>0</v>
      </c>
    </row>
    <row r="26" ht="17" customHeight="1" spans="1:22">
      <c r="A26" s="231"/>
      <c r="B26" s="231"/>
      <c r="C26" s="231"/>
      <c r="D26" s="231"/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</row>
    <row r="27" ht="17" customHeight="1" spans="1:22">
      <c r="A27" s="231"/>
      <c r="B27" s="231"/>
      <c r="C27" s="231"/>
      <c r="D27" s="231"/>
      <c r="E27" s="232">
        <v>0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32">
        <v>0</v>
      </c>
      <c r="V27" s="232">
        <v>0</v>
      </c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showGridLines="0" showZeros="0" tabSelected="1" workbookViewId="0">
      <selection activeCell="E6" sqref="E6"/>
    </sheetView>
  </sheetViews>
  <sheetFormatPr defaultColWidth="7" defaultRowHeight="11.25"/>
  <cols>
    <col min="1" max="1" width="4.625" style="52" customWidth="1"/>
    <col min="2" max="3" width="4.125" style="52" customWidth="1"/>
    <col min="4" max="4" width="33.9" style="52" customWidth="1"/>
    <col min="5" max="6" width="13.7" style="52" customWidth="1"/>
    <col min="7" max="7" width="12.8" style="52" customWidth="1"/>
    <col min="8" max="8" width="14.6" style="52" customWidth="1"/>
    <col min="9" max="9" width="9.625" style="52" customWidth="1"/>
    <col min="10" max="12" width="13.7" style="52" customWidth="1"/>
    <col min="13" max="16384" width="7" style="52"/>
  </cols>
  <sheetData>
    <row r="1" ht="42" customHeight="1" spans="1:12">
      <c r="A1" s="53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135" t="s">
        <v>1</v>
      </c>
      <c r="B2" s="135"/>
      <c r="C2" s="135"/>
      <c r="D2" s="135"/>
      <c r="E2" s="211"/>
      <c r="F2" s="211"/>
      <c r="G2" s="136"/>
      <c r="H2" s="136"/>
      <c r="I2" s="136"/>
      <c r="J2" s="136"/>
      <c r="K2" s="56"/>
      <c r="L2" s="73" t="s">
        <v>2</v>
      </c>
    </row>
    <row r="3" s="50" customFormat="1" ht="16.5" customHeight="1" spans="1:12">
      <c r="A3" s="57" t="s">
        <v>78</v>
      </c>
      <c r="B3" s="58"/>
      <c r="C3" s="59"/>
      <c r="D3" s="60" t="s">
        <v>43</v>
      </c>
      <c r="E3" s="61" t="s">
        <v>44</v>
      </c>
      <c r="F3" s="62" t="s">
        <v>79</v>
      </c>
      <c r="G3" s="62"/>
      <c r="H3" s="62"/>
      <c r="I3" s="62"/>
      <c r="J3" s="62"/>
      <c r="K3" s="62"/>
      <c r="L3" s="62"/>
    </row>
    <row r="4" s="50" customFormat="1" ht="14.25" customHeight="1" spans="1:12">
      <c r="A4" s="63" t="s">
        <v>55</v>
      </c>
      <c r="B4" s="64" t="s">
        <v>56</v>
      </c>
      <c r="C4" s="64" t="s">
        <v>57</v>
      </c>
      <c r="D4" s="65"/>
      <c r="E4" s="61"/>
      <c r="F4" s="61" t="s">
        <v>8</v>
      </c>
      <c r="G4" s="66" t="s">
        <v>80</v>
      </c>
      <c r="H4" s="66"/>
      <c r="I4" s="66"/>
      <c r="J4" s="74" t="s">
        <v>81</v>
      </c>
      <c r="K4" s="75"/>
      <c r="L4" s="76"/>
    </row>
    <row r="5" s="50" customFormat="1" ht="28.5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82</v>
      </c>
      <c r="I5" s="61" t="s">
        <v>83</v>
      </c>
      <c r="J5" s="61" t="s">
        <v>18</v>
      </c>
      <c r="K5" s="61" t="s">
        <v>84</v>
      </c>
      <c r="L5" s="61" t="s">
        <v>85</v>
      </c>
    </row>
    <row r="6" s="50" customFormat="1" ht="18" customHeight="1" spans="1:12">
      <c r="A6" s="138"/>
      <c r="B6" s="138"/>
      <c r="C6" s="138"/>
      <c r="D6" s="139" t="s">
        <v>8</v>
      </c>
      <c r="E6" s="114">
        <v>18658.692188</v>
      </c>
      <c r="F6" s="114">
        <v>18658.692188</v>
      </c>
      <c r="G6" s="114">
        <v>4303.491788</v>
      </c>
      <c r="H6" s="212">
        <f>G6-I6</f>
        <v>4281.168754</v>
      </c>
      <c r="I6" s="114">
        <v>22.323034</v>
      </c>
      <c r="J6" s="114">
        <v>14355.2004</v>
      </c>
      <c r="K6" s="114">
        <v>0</v>
      </c>
      <c r="L6" s="114">
        <v>14355.2004</v>
      </c>
    </row>
    <row r="7" s="51" customFormat="1" ht="18" customHeight="1" spans="1:12">
      <c r="A7" s="138"/>
      <c r="B7" s="138"/>
      <c r="C7" s="138"/>
      <c r="D7" s="139" t="s">
        <v>67</v>
      </c>
      <c r="E7" s="114">
        <v>18658.692188</v>
      </c>
      <c r="F7" s="114">
        <v>18658.692188</v>
      </c>
      <c r="G7" s="114">
        <v>4303.491788</v>
      </c>
      <c r="H7" s="212">
        <f t="shared" ref="H7:H38" si="0">G7-I7</f>
        <v>4281.168754</v>
      </c>
      <c r="I7" s="114">
        <v>22.323034</v>
      </c>
      <c r="J7" s="114">
        <v>14355.2004</v>
      </c>
      <c r="K7" s="114">
        <v>0</v>
      </c>
      <c r="L7" s="114">
        <v>14355.2004</v>
      </c>
    </row>
    <row r="8" s="51" customFormat="1" ht="18" customHeight="1" spans="1:14">
      <c r="A8" s="138"/>
      <c r="B8" s="138"/>
      <c r="C8" s="138"/>
      <c r="D8" s="139" t="s">
        <v>68</v>
      </c>
      <c r="E8" s="114">
        <v>10111.745611</v>
      </c>
      <c r="F8" s="114">
        <v>10111.745611</v>
      </c>
      <c r="G8" s="114">
        <v>2923.741211</v>
      </c>
      <c r="H8" s="212">
        <f t="shared" si="0"/>
        <v>2901.418177</v>
      </c>
      <c r="I8" s="114">
        <v>22.323034</v>
      </c>
      <c r="J8" s="114">
        <v>7188.0044</v>
      </c>
      <c r="K8" s="114">
        <v>0</v>
      </c>
      <c r="L8" s="114">
        <v>7188.0044</v>
      </c>
      <c r="N8"/>
    </row>
    <row r="9" s="51" customFormat="1" ht="18" customHeight="1" spans="1:12">
      <c r="A9" s="138" t="s">
        <v>86</v>
      </c>
      <c r="B9" s="138" t="s">
        <v>87</v>
      </c>
      <c r="C9" s="138" t="s">
        <v>88</v>
      </c>
      <c r="D9" s="139" t="s">
        <v>89</v>
      </c>
      <c r="E9" s="114">
        <v>40.225037</v>
      </c>
      <c r="F9" s="114">
        <v>40.225037</v>
      </c>
      <c r="G9" s="114">
        <v>40.225037</v>
      </c>
      <c r="H9" s="212">
        <f t="shared" si="0"/>
        <v>40.225037</v>
      </c>
      <c r="I9" s="114">
        <v>0</v>
      </c>
      <c r="J9" s="114">
        <v>0</v>
      </c>
      <c r="K9" s="114">
        <v>0</v>
      </c>
      <c r="L9" s="114">
        <v>0</v>
      </c>
    </row>
    <row r="10" s="51" customFormat="1" ht="18" customHeight="1" spans="1:12">
      <c r="A10" s="138" t="s">
        <v>86</v>
      </c>
      <c r="B10" s="138" t="s">
        <v>87</v>
      </c>
      <c r="C10" s="138" t="s">
        <v>87</v>
      </c>
      <c r="D10" s="139" t="s">
        <v>90</v>
      </c>
      <c r="E10" s="114">
        <v>90.3684</v>
      </c>
      <c r="F10" s="114">
        <v>90.3684</v>
      </c>
      <c r="G10" s="114">
        <v>90.3684</v>
      </c>
      <c r="H10" s="212">
        <f t="shared" si="0"/>
        <v>90.3684</v>
      </c>
      <c r="I10" s="114">
        <v>0</v>
      </c>
      <c r="J10" s="114">
        <v>0</v>
      </c>
      <c r="K10" s="114">
        <v>0</v>
      </c>
      <c r="L10" s="114">
        <v>0</v>
      </c>
    </row>
    <row r="11" s="51" customFormat="1" ht="18" customHeight="1" spans="1:12">
      <c r="A11" s="138" t="s">
        <v>91</v>
      </c>
      <c r="B11" s="138" t="s">
        <v>88</v>
      </c>
      <c r="C11" s="138" t="s">
        <v>88</v>
      </c>
      <c r="D11" s="139" t="s">
        <v>92</v>
      </c>
      <c r="E11" s="114">
        <v>256.382378</v>
      </c>
      <c r="F11" s="114">
        <v>256.382378</v>
      </c>
      <c r="G11" s="114">
        <v>232.382378</v>
      </c>
      <c r="H11" s="212">
        <f t="shared" si="0"/>
        <v>219.3072</v>
      </c>
      <c r="I11" s="114">
        <v>13.075178</v>
      </c>
      <c r="J11" s="114">
        <v>24</v>
      </c>
      <c r="K11" s="114">
        <v>0</v>
      </c>
      <c r="L11" s="114">
        <v>24</v>
      </c>
    </row>
    <row r="12" s="51" customFormat="1" ht="18" customHeight="1" spans="1:12">
      <c r="A12" s="138" t="s">
        <v>91</v>
      </c>
      <c r="B12" s="138" t="s">
        <v>93</v>
      </c>
      <c r="C12" s="138" t="s">
        <v>88</v>
      </c>
      <c r="D12" s="139" t="s">
        <v>94</v>
      </c>
      <c r="E12" s="114">
        <v>210</v>
      </c>
      <c r="F12" s="114">
        <v>210</v>
      </c>
      <c r="G12" s="114">
        <v>0</v>
      </c>
      <c r="H12" s="212">
        <f t="shared" si="0"/>
        <v>0</v>
      </c>
      <c r="I12" s="114">
        <v>0</v>
      </c>
      <c r="J12" s="114">
        <v>210</v>
      </c>
      <c r="K12" s="114">
        <v>0</v>
      </c>
      <c r="L12" s="114">
        <v>210</v>
      </c>
    </row>
    <row r="13" s="51" customFormat="1" ht="18" customHeight="1" spans="1:12">
      <c r="A13" s="138" t="s">
        <v>91</v>
      </c>
      <c r="B13" s="138" t="s">
        <v>93</v>
      </c>
      <c r="C13" s="138" t="s">
        <v>93</v>
      </c>
      <c r="D13" s="139" t="s">
        <v>95</v>
      </c>
      <c r="E13" s="114">
        <v>8</v>
      </c>
      <c r="F13" s="114">
        <v>8</v>
      </c>
      <c r="G13" s="114">
        <v>0</v>
      </c>
      <c r="H13" s="212">
        <f t="shared" si="0"/>
        <v>0</v>
      </c>
      <c r="I13" s="114">
        <v>0</v>
      </c>
      <c r="J13" s="114">
        <v>8</v>
      </c>
      <c r="K13" s="114">
        <v>0</v>
      </c>
      <c r="L13" s="114">
        <v>8</v>
      </c>
    </row>
    <row r="14" s="51" customFormat="1" ht="18" customHeight="1" spans="1:12">
      <c r="A14" s="138" t="s">
        <v>91</v>
      </c>
      <c r="B14" s="138" t="s">
        <v>93</v>
      </c>
      <c r="C14" s="138" t="s">
        <v>96</v>
      </c>
      <c r="D14" s="139" t="s">
        <v>97</v>
      </c>
      <c r="E14" s="114">
        <v>409</v>
      </c>
      <c r="F14" s="114">
        <v>409</v>
      </c>
      <c r="G14" s="114">
        <v>0</v>
      </c>
      <c r="H14" s="212">
        <f t="shared" si="0"/>
        <v>0</v>
      </c>
      <c r="I14" s="114">
        <v>0</v>
      </c>
      <c r="J14" s="114">
        <v>409</v>
      </c>
      <c r="K14" s="114">
        <v>0</v>
      </c>
      <c r="L14" s="114">
        <v>409</v>
      </c>
    </row>
    <row r="15" s="51" customFormat="1" ht="18" customHeight="1" spans="1:12">
      <c r="A15" s="138" t="s">
        <v>91</v>
      </c>
      <c r="B15" s="138" t="s">
        <v>98</v>
      </c>
      <c r="C15" s="138" t="s">
        <v>93</v>
      </c>
      <c r="D15" s="139" t="s">
        <v>99</v>
      </c>
      <c r="E15" s="114">
        <v>241</v>
      </c>
      <c r="F15" s="114">
        <v>241</v>
      </c>
      <c r="G15" s="114">
        <v>185</v>
      </c>
      <c r="H15" s="212">
        <f t="shared" si="0"/>
        <v>185</v>
      </c>
      <c r="I15" s="114">
        <v>0</v>
      </c>
      <c r="J15" s="114">
        <v>56</v>
      </c>
      <c r="K15" s="114">
        <v>0</v>
      </c>
      <c r="L15" s="114">
        <v>56</v>
      </c>
    </row>
    <row r="16" s="51" customFormat="1" ht="18" customHeight="1" spans="1:12">
      <c r="A16" s="138" t="s">
        <v>91</v>
      </c>
      <c r="B16" s="138" t="s">
        <v>98</v>
      </c>
      <c r="C16" s="138" t="s">
        <v>96</v>
      </c>
      <c r="D16" s="139" t="s">
        <v>100</v>
      </c>
      <c r="E16" s="114">
        <v>1733.014</v>
      </c>
      <c r="F16" s="114">
        <v>1733.014</v>
      </c>
      <c r="G16" s="114">
        <v>474.504</v>
      </c>
      <c r="H16" s="212">
        <f t="shared" si="0"/>
        <v>474.504</v>
      </c>
      <c r="I16" s="114">
        <v>0</v>
      </c>
      <c r="J16" s="114">
        <v>1258.51</v>
      </c>
      <c r="K16" s="114">
        <v>0</v>
      </c>
      <c r="L16" s="114">
        <v>1258.51</v>
      </c>
    </row>
    <row r="17" s="51" customFormat="1" ht="18" customHeight="1" spans="1:12">
      <c r="A17" s="138" t="s">
        <v>91</v>
      </c>
      <c r="B17" s="138" t="s">
        <v>101</v>
      </c>
      <c r="C17" s="138" t="s">
        <v>102</v>
      </c>
      <c r="D17" s="139" t="s">
        <v>103</v>
      </c>
      <c r="E17" s="114">
        <v>4146.14</v>
      </c>
      <c r="F17" s="114">
        <v>4146.14</v>
      </c>
      <c r="G17" s="114">
        <v>0</v>
      </c>
      <c r="H17" s="212">
        <f t="shared" si="0"/>
        <v>0</v>
      </c>
      <c r="I17" s="114">
        <v>0</v>
      </c>
      <c r="J17" s="114">
        <v>4146.14</v>
      </c>
      <c r="K17" s="114">
        <v>0</v>
      </c>
      <c r="L17" s="114">
        <v>4146.14</v>
      </c>
    </row>
    <row r="18" s="51" customFormat="1" ht="18" customHeight="1" spans="1:12">
      <c r="A18" s="138" t="s">
        <v>91</v>
      </c>
      <c r="B18" s="138" t="s">
        <v>101</v>
      </c>
      <c r="C18" s="138" t="s">
        <v>104</v>
      </c>
      <c r="D18" s="139" t="s">
        <v>105</v>
      </c>
      <c r="E18" s="114">
        <v>133.96</v>
      </c>
      <c r="F18" s="114">
        <v>133.96</v>
      </c>
      <c r="G18" s="114">
        <v>0</v>
      </c>
      <c r="H18" s="212">
        <f t="shared" si="0"/>
        <v>0</v>
      </c>
      <c r="I18" s="114">
        <v>0</v>
      </c>
      <c r="J18" s="114">
        <v>133.96</v>
      </c>
      <c r="K18" s="114">
        <v>0</v>
      </c>
      <c r="L18" s="114">
        <v>133.96</v>
      </c>
    </row>
    <row r="19" s="51" customFormat="1" ht="18" customHeight="1" spans="1:12">
      <c r="A19" s="138" t="s">
        <v>91</v>
      </c>
      <c r="B19" s="138" t="s">
        <v>101</v>
      </c>
      <c r="C19" s="138" t="s">
        <v>106</v>
      </c>
      <c r="D19" s="139" t="s">
        <v>107</v>
      </c>
      <c r="E19" s="114">
        <v>45</v>
      </c>
      <c r="F19" s="114">
        <v>45</v>
      </c>
      <c r="G19" s="114">
        <v>0</v>
      </c>
      <c r="H19" s="212">
        <f t="shared" si="0"/>
        <v>0</v>
      </c>
      <c r="I19" s="114">
        <v>0</v>
      </c>
      <c r="J19" s="114">
        <v>45</v>
      </c>
      <c r="K19" s="114">
        <v>0</v>
      </c>
      <c r="L19" s="114">
        <v>45</v>
      </c>
    </row>
    <row r="20" s="51" customFormat="1" ht="18" customHeight="1" spans="1:12">
      <c r="A20" s="138" t="s">
        <v>91</v>
      </c>
      <c r="B20" s="138" t="s">
        <v>101</v>
      </c>
      <c r="C20" s="138" t="s">
        <v>96</v>
      </c>
      <c r="D20" s="139" t="s">
        <v>108</v>
      </c>
      <c r="E20" s="114">
        <v>707</v>
      </c>
      <c r="F20" s="114">
        <v>707</v>
      </c>
      <c r="G20" s="114">
        <v>0</v>
      </c>
      <c r="H20" s="212">
        <f t="shared" si="0"/>
        <v>0</v>
      </c>
      <c r="I20" s="114">
        <v>0</v>
      </c>
      <c r="J20" s="114">
        <v>707</v>
      </c>
      <c r="K20" s="114">
        <v>0</v>
      </c>
      <c r="L20" s="114">
        <v>707</v>
      </c>
    </row>
    <row r="21" s="51" customFormat="1" ht="18" customHeight="1" spans="1:12">
      <c r="A21" s="138" t="s">
        <v>91</v>
      </c>
      <c r="B21" s="138" t="s">
        <v>109</v>
      </c>
      <c r="C21" s="138" t="s">
        <v>110</v>
      </c>
      <c r="D21" s="139" t="s">
        <v>111</v>
      </c>
      <c r="E21" s="114">
        <v>894.128354</v>
      </c>
      <c r="F21" s="114">
        <v>894.128354</v>
      </c>
      <c r="G21" s="114">
        <v>894.128354</v>
      </c>
      <c r="H21" s="212">
        <f t="shared" si="0"/>
        <v>889.9976</v>
      </c>
      <c r="I21" s="114">
        <v>4.130754</v>
      </c>
      <c r="J21" s="114">
        <v>0</v>
      </c>
      <c r="K21" s="114">
        <v>0</v>
      </c>
      <c r="L21" s="114">
        <v>0</v>
      </c>
    </row>
    <row r="22" s="51" customFormat="1" ht="18" customHeight="1" spans="1:12">
      <c r="A22" s="138" t="s">
        <v>91</v>
      </c>
      <c r="B22" s="138" t="s">
        <v>109</v>
      </c>
      <c r="C22" s="138" t="s">
        <v>112</v>
      </c>
      <c r="D22" s="139" t="s">
        <v>113</v>
      </c>
      <c r="E22" s="114">
        <v>379.6</v>
      </c>
      <c r="F22" s="114">
        <v>379.6</v>
      </c>
      <c r="G22" s="114">
        <v>226</v>
      </c>
      <c r="H22" s="212">
        <f t="shared" si="0"/>
        <v>226</v>
      </c>
      <c r="I22" s="114">
        <v>0</v>
      </c>
      <c r="J22" s="114">
        <v>153.6</v>
      </c>
      <c r="K22" s="114">
        <v>0</v>
      </c>
      <c r="L22" s="114">
        <v>153.6</v>
      </c>
    </row>
    <row r="23" s="51" customFormat="1" ht="18" customHeight="1" spans="1:12">
      <c r="A23" s="138" t="s">
        <v>91</v>
      </c>
      <c r="B23" s="138" t="s">
        <v>109</v>
      </c>
      <c r="C23" s="138" t="s">
        <v>96</v>
      </c>
      <c r="D23" s="139" t="s">
        <v>114</v>
      </c>
      <c r="E23" s="114">
        <v>385.064142</v>
      </c>
      <c r="F23" s="114">
        <v>385.064142</v>
      </c>
      <c r="G23" s="114">
        <v>348.269742</v>
      </c>
      <c r="H23" s="212">
        <f t="shared" si="0"/>
        <v>343.15264</v>
      </c>
      <c r="I23" s="114">
        <v>5.117102</v>
      </c>
      <c r="J23" s="114">
        <v>36.7944</v>
      </c>
      <c r="K23" s="114">
        <v>0</v>
      </c>
      <c r="L23" s="114">
        <v>36.7944</v>
      </c>
    </row>
    <row r="24" s="51" customFormat="1" ht="18" customHeight="1" spans="1:12">
      <c r="A24" s="138" t="s">
        <v>91</v>
      </c>
      <c r="B24" s="138" t="s">
        <v>115</v>
      </c>
      <c r="C24" s="138" t="s">
        <v>88</v>
      </c>
      <c r="D24" s="139" t="s">
        <v>116</v>
      </c>
      <c r="E24" s="114">
        <v>35.7108</v>
      </c>
      <c r="F24" s="114">
        <v>35.7108</v>
      </c>
      <c r="G24" s="114">
        <v>35.7108</v>
      </c>
      <c r="H24" s="212">
        <f t="shared" si="0"/>
        <v>35.7108</v>
      </c>
      <c r="I24" s="114">
        <v>0</v>
      </c>
      <c r="J24" s="114">
        <v>0</v>
      </c>
      <c r="K24" s="114">
        <v>0</v>
      </c>
      <c r="L24" s="114">
        <v>0</v>
      </c>
    </row>
    <row r="25" s="51" customFormat="1" ht="18" customHeight="1" spans="1:12">
      <c r="A25" s="138" t="s">
        <v>91</v>
      </c>
      <c r="B25" s="138" t="s">
        <v>115</v>
      </c>
      <c r="C25" s="138" t="s">
        <v>96</v>
      </c>
      <c r="D25" s="139" t="s">
        <v>117</v>
      </c>
      <c r="E25" s="114">
        <v>7.1525</v>
      </c>
      <c r="F25" s="114">
        <v>7.1525</v>
      </c>
      <c r="G25" s="114">
        <v>7.1525</v>
      </c>
      <c r="H25" s="212">
        <f t="shared" si="0"/>
        <v>7.1525</v>
      </c>
      <c r="I25" s="114">
        <v>0</v>
      </c>
      <c r="J25" s="114">
        <v>0</v>
      </c>
      <c r="K25" s="114">
        <v>0</v>
      </c>
      <c r="L25" s="114">
        <v>0</v>
      </c>
    </row>
    <row r="26" s="51" customFormat="1" ht="18" customHeight="1" spans="1:12">
      <c r="A26" s="138" t="s">
        <v>91</v>
      </c>
      <c r="B26" s="138" t="s">
        <v>118</v>
      </c>
      <c r="C26" s="138" t="s">
        <v>88</v>
      </c>
      <c r="D26" s="139" t="s">
        <v>119</v>
      </c>
      <c r="E26" s="114">
        <v>390</v>
      </c>
      <c r="F26" s="114">
        <v>390</v>
      </c>
      <c r="G26" s="114">
        <v>390</v>
      </c>
      <c r="H26" s="212">
        <f t="shared" si="0"/>
        <v>390</v>
      </c>
      <c r="I26" s="114">
        <v>0</v>
      </c>
      <c r="J26" s="114">
        <v>0</v>
      </c>
      <c r="K26" s="114">
        <v>0</v>
      </c>
      <c r="L26" s="114">
        <v>0</v>
      </c>
    </row>
    <row r="27" s="51" customFormat="1" ht="18" customHeight="1" spans="1:12">
      <c r="A27" s="138"/>
      <c r="B27" s="138"/>
      <c r="C27" s="138"/>
      <c r="D27" s="139" t="s">
        <v>69</v>
      </c>
      <c r="E27" s="114">
        <v>6504.690746</v>
      </c>
      <c r="F27" s="114">
        <v>6504.690746</v>
      </c>
      <c r="G27" s="114">
        <v>99.345746</v>
      </c>
      <c r="H27" s="212">
        <f t="shared" si="0"/>
        <v>99.345746</v>
      </c>
      <c r="I27" s="114">
        <v>0</v>
      </c>
      <c r="J27" s="114">
        <v>6405.345</v>
      </c>
      <c r="K27" s="114">
        <v>0</v>
      </c>
      <c r="L27" s="114">
        <v>6405.345</v>
      </c>
    </row>
    <row r="28" s="51" customFormat="1" ht="18" customHeight="1" spans="1:12">
      <c r="A28" s="138" t="s">
        <v>86</v>
      </c>
      <c r="B28" s="138" t="s">
        <v>87</v>
      </c>
      <c r="C28" s="138" t="s">
        <v>93</v>
      </c>
      <c r="D28" s="139" t="s">
        <v>120</v>
      </c>
      <c r="E28" s="114">
        <v>71.117246</v>
      </c>
      <c r="F28" s="114">
        <v>71.117246</v>
      </c>
      <c r="G28" s="114">
        <v>71.117246</v>
      </c>
      <c r="H28" s="212">
        <f t="shared" si="0"/>
        <v>71.117246</v>
      </c>
      <c r="I28" s="114">
        <v>0</v>
      </c>
      <c r="J28" s="114">
        <v>0</v>
      </c>
      <c r="K28" s="114">
        <v>0</v>
      </c>
      <c r="L28" s="114">
        <v>0</v>
      </c>
    </row>
    <row r="29" s="51" customFormat="1" ht="18" customHeight="1" spans="1:12">
      <c r="A29" s="138" t="s">
        <v>91</v>
      </c>
      <c r="B29" s="138" t="s">
        <v>93</v>
      </c>
      <c r="C29" s="138" t="s">
        <v>88</v>
      </c>
      <c r="D29" s="139" t="s">
        <v>94</v>
      </c>
      <c r="E29" s="114">
        <v>6432.345</v>
      </c>
      <c r="F29" s="114">
        <v>6432.345</v>
      </c>
      <c r="G29" s="114">
        <v>27</v>
      </c>
      <c r="H29" s="212">
        <f t="shared" si="0"/>
        <v>27</v>
      </c>
      <c r="I29" s="114">
        <v>0</v>
      </c>
      <c r="J29" s="114">
        <v>6405.345</v>
      </c>
      <c r="K29" s="114">
        <v>0</v>
      </c>
      <c r="L29" s="114">
        <v>6405.345</v>
      </c>
    </row>
    <row r="30" s="51" customFormat="1" ht="18" customHeight="1" spans="1:12">
      <c r="A30" s="138" t="s">
        <v>91</v>
      </c>
      <c r="B30" s="138" t="s">
        <v>115</v>
      </c>
      <c r="C30" s="138" t="s">
        <v>96</v>
      </c>
      <c r="D30" s="139" t="s">
        <v>117</v>
      </c>
      <c r="E30" s="114">
        <v>1.2285</v>
      </c>
      <c r="F30" s="114">
        <v>1.2285</v>
      </c>
      <c r="G30" s="114">
        <v>1.2285</v>
      </c>
      <c r="H30" s="212">
        <f t="shared" si="0"/>
        <v>1.2285</v>
      </c>
      <c r="I30" s="114">
        <v>0</v>
      </c>
      <c r="J30" s="114">
        <v>0</v>
      </c>
      <c r="K30" s="114">
        <v>0</v>
      </c>
      <c r="L30" s="114">
        <v>0</v>
      </c>
    </row>
    <row r="31" ht="18" customHeight="1" spans="1:12">
      <c r="A31" s="138"/>
      <c r="B31" s="138"/>
      <c r="C31" s="138"/>
      <c r="D31" s="139" t="s">
        <v>70</v>
      </c>
      <c r="E31" s="114">
        <v>34.473922</v>
      </c>
      <c r="F31" s="114">
        <v>34.473922</v>
      </c>
      <c r="G31" s="114">
        <v>34.473922</v>
      </c>
      <c r="H31" s="212">
        <f t="shared" si="0"/>
        <v>34.473922</v>
      </c>
      <c r="I31" s="114">
        <v>0</v>
      </c>
      <c r="J31" s="114">
        <v>0</v>
      </c>
      <c r="K31" s="114">
        <v>0</v>
      </c>
      <c r="L31" s="114">
        <v>0</v>
      </c>
    </row>
    <row r="32" ht="18" customHeight="1" spans="1:12">
      <c r="A32" s="138" t="s">
        <v>86</v>
      </c>
      <c r="B32" s="138" t="s">
        <v>87</v>
      </c>
      <c r="C32" s="138" t="s">
        <v>93</v>
      </c>
      <c r="D32" s="139" t="s">
        <v>120</v>
      </c>
      <c r="E32" s="114">
        <v>13.240422</v>
      </c>
      <c r="F32" s="114">
        <v>13.240422</v>
      </c>
      <c r="G32" s="114">
        <v>13.240422</v>
      </c>
      <c r="H32" s="212">
        <f t="shared" si="0"/>
        <v>13.240422</v>
      </c>
      <c r="I32" s="114">
        <v>0</v>
      </c>
      <c r="J32" s="114">
        <v>0</v>
      </c>
      <c r="K32" s="114">
        <v>0</v>
      </c>
      <c r="L32" s="114">
        <v>0</v>
      </c>
    </row>
    <row r="33" ht="18" customHeight="1" spans="1:12">
      <c r="A33" s="138" t="s">
        <v>91</v>
      </c>
      <c r="B33" s="138" t="s">
        <v>93</v>
      </c>
      <c r="C33" s="138" t="s">
        <v>88</v>
      </c>
      <c r="D33" s="139" t="s">
        <v>94</v>
      </c>
      <c r="E33" s="114">
        <v>20.98</v>
      </c>
      <c r="F33" s="114">
        <v>20.98</v>
      </c>
      <c r="G33" s="114">
        <v>20.98</v>
      </c>
      <c r="H33" s="212">
        <f t="shared" si="0"/>
        <v>20.98</v>
      </c>
      <c r="I33" s="114">
        <v>0</v>
      </c>
      <c r="J33" s="114">
        <v>0</v>
      </c>
      <c r="K33" s="114">
        <v>0</v>
      </c>
      <c r="L33" s="114">
        <v>0</v>
      </c>
    </row>
    <row r="34" ht="18" customHeight="1" spans="1:12">
      <c r="A34" s="138" t="s">
        <v>91</v>
      </c>
      <c r="B34" s="138" t="s">
        <v>115</v>
      </c>
      <c r="C34" s="138" t="s">
        <v>96</v>
      </c>
      <c r="D34" s="139" t="s">
        <v>117</v>
      </c>
      <c r="E34" s="114">
        <v>0.2535</v>
      </c>
      <c r="F34" s="114">
        <v>0.2535</v>
      </c>
      <c r="G34" s="114">
        <v>0.2535</v>
      </c>
      <c r="H34" s="212">
        <f t="shared" si="0"/>
        <v>0.2535</v>
      </c>
      <c r="I34" s="114">
        <v>0</v>
      </c>
      <c r="J34" s="114">
        <v>0</v>
      </c>
      <c r="K34" s="114">
        <v>0</v>
      </c>
      <c r="L34" s="114">
        <v>0</v>
      </c>
    </row>
    <row r="35" ht="18" customHeight="1" spans="1:12">
      <c r="A35" s="138"/>
      <c r="B35" s="138"/>
      <c r="C35" s="138"/>
      <c r="D35" s="139" t="s">
        <v>71</v>
      </c>
      <c r="E35" s="114">
        <v>5.146047</v>
      </c>
      <c r="F35" s="114">
        <v>5.146047</v>
      </c>
      <c r="G35" s="114">
        <v>5.146047</v>
      </c>
      <c r="H35" s="212">
        <f t="shared" si="0"/>
        <v>5.146047</v>
      </c>
      <c r="I35" s="114">
        <v>0</v>
      </c>
      <c r="J35" s="114">
        <v>0</v>
      </c>
      <c r="K35" s="114">
        <v>0</v>
      </c>
      <c r="L35" s="114">
        <v>0</v>
      </c>
    </row>
    <row r="36" ht="18" customHeight="1" spans="1:12">
      <c r="A36" s="138" t="s">
        <v>86</v>
      </c>
      <c r="B36" s="138" t="s">
        <v>87</v>
      </c>
      <c r="C36" s="138" t="s">
        <v>93</v>
      </c>
      <c r="D36" s="139" t="s">
        <v>120</v>
      </c>
      <c r="E36" s="114">
        <v>2.749047</v>
      </c>
      <c r="F36" s="114">
        <v>2.749047</v>
      </c>
      <c r="G36" s="114">
        <v>2.749047</v>
      </c>
      <c r="H36" s="212">
        <f t="shared" si="0"/>
        <v>2.749047</v>
      </c>
      <c r="I36" s="114">
        <v>0</v>
      </c>
      <c r="J36" s="114">
        <v>0</v>
      </c>
      <c r="K36" s="114">
        <v>0</v>
      </c>
      <c r="L36" s="114">
        <v>0</v>
      </c>
    </row>
    <row r="37" ht="18" customHeight="1" spans="1:12">
      <c r="A37" s="138" t="s">
        <v>91</v>
      </c>
      <c r="B37" s="138" t="s">
        <v>93</v>
      </c>
      <c r="C37" s="138" t="s">
        <v>93</v>
      </c>
      <c r="D37" s="139" t="s">
        <v>95</v>
      </c>
      <c r="E37" s="114">
        <v>2.345</v>
      </c>
      <c r="F37" s="114">
        <v>2.345</v>
      </c>
      <c r="G37" s="114">
        <v>2.345</v>
      </c>
      <c r="H37" s="212">
        <f t="shared" si="0"/>
        <v>2.345</v>
      </c>
      <c r="I37" s="114">
        <v>0</v>
      </c>
      <c r="J37" s="114">
        <v>0</v>
      </c>
      <c r="K37" s="114">
        <v>0</v>
      </c>
      <c r="L37" s="114">
        <v>0</v>
      </c>
    </row>
    <row r="38" ht="18" customHeight="1" spans="1:12">
      <c r="A38" s="138" t="s">
        <v>91</v>
      </c>
      <c r="B38" s="138" t="s">
        <v>115</v>
      </c>
      <c r="C38" s="138" t="s">
        <v>96</v>
      </c>
      <c r="D38" s="139" t="s">
        <v>117</v>
      </c>
      <c r="E38" s="114">
        <v>0.052</v>
      </c>
      <c r="F38" s="114">
        <v>0.052</v>
      </c>
      <c r="G38" s="114">
        <v>0.052</v>
      </c>
      <c r="H38" s="212">
        <f t="shared" si="0"/>
        <v>0.052</v>
      </c>
      <c r="I38" s="114">
        <v>0</v>
      </c>
      <c r="J38" s="114">
        <v>0</v>
      </c>
      <c r="K38" s="114">
        <v>0</v>
      </c>
      <c r="L38" s="114">
        <v>0</v>
      </c>
    </row>
    <row r="39" ht="18" customHeight="1" spans="1:12">
      <c r="A39" s="138"/>
      <c r="B39" s="138"/>
      <c r="C39" s="138"/>
      <c r="D39" s="139" t="s">
        <v>72</v>
      </c>
      <c r="E39" s="114">
        <v>11.64498</v>
      </c>
      <c r="F39" s="114">
        <v>11.64498</v>
      </c>
      <c r="G39" s="114">
        <v>6.49448</v>
      </c>
      <c r="H39" s="212">
        <f t="shared" ref="H39:H55" si="1">G39-I39</f>
        <v>6.49448</v>
      </c>
      <c r="I39" s="114">
        <v>0</v>
      </c>
      <c r="J39" s="114">
        <v>5.1505</v>
      </c>
      <c r="K39" s="114">
        <v>0</v>
      </c>
      <c r="L39" s="114">
        <v>5.1505</v>
      </c>
    </row>
    <row r="40" ht="18" customHeight="1" spans="1:12">
      <c r="A40" s="138" t="s">
        <v>86</v>
      </c>
      <c r="B40" s="138" t="s">
        <v>87</v>
      </c>
      <c r="C40" s="138" t="s">
        <v>93</v>
      </c>
      <c r="D40" s="139" t="s">
        <v>120</v>
      </c>
      <c r="E40" s="114">
        <v>6.37748</v>
      </c>
      <c r="F40" s="114">
        <v>6.37748</v>
      </c>
      <c r="G40" s="114">
        <v>6.37748</v>
      </c>
      <c r="H40" s="212">
        <f t="shared" si="1"/>
        <v>6.37748</v>
      </c>
      <c r="I40" s="114">
        <v>0</v>
      </c>
      <c r="J40" s="114">
        <v>0</v>
      </c>
      <c r="K40" s="114">
        <v>0</v>
      </c>
      <c r="L40" s="114">
        <v>0</v>
      </c>
    </row>
    <row r="41" ht="18" customHeight="1" spans="1:12">
      <c r="A41" s="138" t="s">
        <v>91</v>
      </c>
      <c r="B41" s="138" t="s">
        <v>101</v>
      </c>
      <c r="C41" s="138" t="s">
        <v>98</v>
      </c>
      <c r="D41" s="139" t="s">
        <v>121</v>
      </c>
      <c r="E41" s="114">
        <v>5.1505</v>
      </c>
      <c r="F41" s="114">
        <v>5.1505</v>
      </c>
      <c r="G41" s="114">
        <v>0</v>
      </c>
      <c r="H41" s="212">
        <f t="shared" si="1"/>
        <v>0</v>
      </c>
      <c r="I41" s="114">
        <v>0</v>
      </c>
      <c r="J41" s="114">
        <v>5.1505</v>
      </c>
      <c r="K41" s="114">
        <v>0</v>
      </c>
      <c r="L41" s="114">
        <v>5.1505</v>
      </c>
    </row>
    <row r="42" ht="18" customHeight="1" spans="1:12">
      <c r="A42" s="138" t="s">
        <v>91</v>
      </c>
      <c r="B42" s="138" t="s">
        <v>115</v>
      </c>
      <c r="C42" s="138" t="s">
        <v>96</v>
      </c>
      <c r="D42" s="139" t="s">
        <v>117</v>
      </c>
      <c r="E42" s="114">
        <v>0.117</v>
      </c>
      <c r="F42" s="114">
        <v>0.117</v>
      </c>
      <c r="G42" s="114">
        <v>0.117</v>
      </c>
      <c r="H42" s="212">
        <f t="shared" si="1"/>
        <v>0.117</v>
      </c>
      <c r="I42" s="114">
        <v>0</v>
      </c>
      <c r="J42" s="114">
        <v>0</v>
      </c>
      <c r="K42" s="114">
        <v>0</v>
      </c>
      <c r="L42" s="114">
        <v>0</v>
      </c>
    </row>
    <row r="43" ht="18" customHeight="1" spans="1:12">
      <c r="A43" s="138"/>
      <c r="B43" s="138"/>
      <c r="C43" s="138"/>
      <c r="D43" s="139" t="s">
        <v>73</v>
      </c>
      <c r="E43" s="114">
        <v>706.760882</v>
      </c>
      <c r="F43" s="114">
        <v>706.760882</v>
      </c>
      <c r="G43" s="114">
        <v>541.760882</v>
      </c>
      <c r="H43" s="212">
        <f t="shared" si="1"/>
        <v>541.760882</v>
      </c>
      <c r="I43" s="114">
        <v>0</v>
      </c>
      <c r="J43" s="114">
        <v>165</v>
      </c>
      <c r="K43" s="114">
        <v>0</v>
      </c>
      <c r="L43" s="114">
        <v>165</v>
      </c>
    </row>
    <row r="44" ht="18" customHeight="1" spans="1:12">
      <c r="A44" s="138" t="s">
        <v>86</v>
      </c>
      <c r="B44" s="138" t="s">
        <v>87</v>
      </c>
      <c r="C44" s="138" t="s">
        <v>93</v>
      </c>
      <c r="D44" s="139" t="s">
        <v>120</v>
      </c>
      <c r="E44" s="114">
        <v>10.518382</v>
      </c>
      <c r="F44" s="114">
        <v>10.518382</v>
      </c>
      <c r="G44" s="114">
        <v>10.518382</v>
      </c>
      <c r="H44" s="212">
        <f t="shared" si="1"/>
        <v>10.518382</v>
      </c>
      <c r="I44" s="114">
        <v>0</v>
      </c>
      <c r="J44" s="114">
        <v>0</v>
      </c>
      <c r="K44" s="114">
        <v>0</v>
      </c>
      <c r="L44" s="114">
        <v>0</v>
      </c>
    </row>
    <row r="45" ht="18" customHeight="1" spans="1:12">
      <c r="A45" s="138" t="s">
        <v>91</v>
      </c>
      <c r="B45" s="138" t="s">
        <v>88</v>
      </c>
      <c r="C45" s="138" t="s">
        <v>88</v>
      </c>
      <c r="D45" s="139" t="s">
        <v>92</v>
      </c>
      <c r="E45" s="114">
        <v>10</v>
      </c>
      <c r="F45" s="114">
        <v>10</v>
      </c>
      <c r="G45" s="114">
        <v>0</v>
      </c>
      <c r="H45" s="212">
        <f t="shared" si="1"/>
        <v>0</v>
      </c>
      <c r="I45" s="114">
        <v>0</v>
      </c>
      <c r="J45" s="114">
        <v>10</v>
      </c>
      <c r="K45" s="114">
        <v>0</v>
      </c>
      <c r="L45" s="114">
        <v>10</v>
      </c>
    </row>
    <row r="46" ht="18" customHeight="1" spans="1:12">
      <c r="A46" s="138" t="s">
        <v>91</v>
      </c>
      <c r="B46" s="138" t="s">
        <v>101</v>
      </c>
      <c r="C46" s="138" t="s">
        <v>88</v>
      </c>
      <c r="D46" s="139" t="s">
        <v>122</v>
      </c>
      <c r="E46" s="114">
        <v>531.2425</v>
      </c>
      <c r="F46" s="114">
        <v>531.2425</v>
      </c>
      <c r="G46" s="114">
        <v>531.2425</v>
      </c>
      <c r="H46" s="212">
        <f t="shared" si="1"/>
        <v>531.2425</v>
      </c>
      <c r="I46" s="114">
        <v>0</v>
      </c>
      <c r="J46" s="114">
        <v>0</v>
      </c>
      <c r="K46" s="114">
        <v>0</v>
      </c>
      <c r="L46" s="114">
        <v>0</v>
      </c>
    </row>
    <row r="47" ht="18" customHeight="1" spans="1:12">
      <c r="A47" s="138" t="s">
        <v>91</v>
      </c>
      <c r="B47" s="138" t="s">
        <v>101</v>
      </c>
      <c r="C47" s="138" t="s">
        <v>104</v>
      </c>
      <c r="D47" s="139" t="s">
        <v>105</v>
      </c>
      <c r="E47" s="114">
        <v>90</v>
      </c>
      <c r="F47" s="114">
        <v>90</v>
      </c>
      <c r="G47" s="114">
        <v>0</v>
      </c>
      <c r="H47" s="212">
        <f t="shared" si="1"/>
        <v>0</v>
      </c>
      <c r="I47" s="114">
        <v>0</v>
      </c>
      <c r="J47" s="114">
        <v>90</v>
      </c>
      <c r="K47" s="114">
        <v>0</v>
      </c>
      <c r="L47" s="114">
        <v>90</v>
      </c>
    </row>
    <row r="48" ht="18" customHeight="1" spans="1:12">
      <c r="A48" s="138" t="s">
        <v>91</v>
      </c>
      <c r="B48" s="138" t="s">
        <v>101</v>
      </c>
      <c r="C48" s="138" t="s">
        <v>106</v>
      </c>
      <c r="D48" s="139" t="s">
        <v>107</v>
      </c>
      <c r="E48" s="114">
        <v>15</v>
      </c>
      <c r="F48" s="114">
        <v>15</v>
      </c>
      <c r="G48" s="114">
        <v>0</v>
      </c>
      <c r="H48" s="212">
        <f t="shared" si="1"/>
        <v>0</v>
      </c>
      <c r="I48" s="114">
        <v>0</v>
      </c>
      <c r="J48" s="114">
        <v>15</v>
      </c>
      <c r="K48" s="114">
        <v>0</v>
      </c>
      <c r="L48" s="114">
        <v>15</v>
      </c>
    </row>
    <row r="49" ht="18" customHeight="1" spans="1:12">
      <c r="A49" s="138" t="s">
        <v>91</v>
      </c>
      <c r="B49" s="138" t="s">
        <v>101</v>
      </c>
      <c r="C49" s="138" t="s">
        <v>96</v>
      </c>
      <c r="D49" s="139" t="s">
        <v>108</v>
      </c>
      <c r="E49" s="114">
        <v>50</v>
      </c>
      <c r="F49" s="114">
        <v>50</v>
      </c>
      <c r="G49" s="114">
        <v>0</v>
      </c>
      <c r="H49" s="212">
        <f t="shared" si="1"/>
        <v>0</v>
      </c>
      <c r="I49" s="114">
        <v>0</v>
      </c>
      <c r="J49" s="114">
        <v>50</v>
      </c>
      <c r="K49" s="114">
        <v>0</v>
      </c>
      <c r="L49" s="114">
        <v>50</v>
      </c>
    </row>
    <row r="50" ht="18" customHeight="1" spans="1:12">
      <c r="A50" s="138"/>
      <c r="B50" s="138"/>
      <c r="C50" s="138"/>
      <c r="D50" s="139" t="s">
        <v>74</v>
      </c>
      <c r="E50" s="114">
        <v>1050</v>
      </c>
      <c r="F50" s="114">
        <v>1050</v>
      </c>
      <c r="G50" s="114">
        <v>500</v>
      </c>
      <c r="H50" s="212">
        <f t="shared" si="1"/>
        <v>500</v>
      </c>
      <c r="I50" s="114">
        <v>0</v>
      </c>
      <c r="J50" s="114">
        <v>550</v>
      </c>
      <c r="K50" s="114">
        <v>0</v>
      </c>
      <c r="L50" s="114">
        <v>550</v>
      </c>
    </row>
    <row r="51" ht="18" customHeight="1" spans="1:12">
      <c r="A51" s="138" t="s">
        <v>91</v>
      </c>
      <c r="B51" s="138" t="s">
        <v>109</v>
      </c>
      <c r="C51" s="138" t="s">
        <v>96</v>
      </c>
      <c r="D51" s="139" t="s">
        <v>114</v>
      </c>
      <c r="E51" s="114">
        <v>1050</v>
      </c>
      <c r="F51" s="114">
        <v>1050</v>
      </c>
      <c r="G51" s="114">
        <v>500</v>
      </c>
      <c r="H51" s="212">
        <f t="shared" si="1"/>
        <v>500</v>
      </c>
      <c r="I51" s="114">
        <v>0</v>
      </c>
      <c r="J51" s="114">
        <v>550</v>
      </c>
      <c r="K51" s="114">
        <v>0</v>
      </c>
      <c r="L51" s="114">
        <v>550</v>
      </c>
    </row>
    <row r="52" ht="18" customHeight="1" spans="1:12">
      <c r="A52" s="138"/>
      <c r="B52" s="138"/>
      <c r="C52" s="138"/>
      <c r="D52" s="139" t="s">
        <v>75</v>
      </c>
      <c r="E52" s="114">
        <v>142.23</v>
      </c>
      <c r="F52" s="114">
        <v>142.23</v>
      </c>
      <c r="G52" s="114">
        <v>130.7883</v>
      </c>
      <c r="H52" s="212">
        <f t="shared" si="1"/>
        <v>130.7883</v>
      </c>
      <c r="I52" s="114">
        <v>0</v>
      </c>
      <c r="J52" s="114">
        <v>11.4417</v>
      </c>
      <c r="K52" s="114">
        <v>0</v>
      </c>
      <c r="L52" s="114">
        <v>11.4417</v>
      </c>
    </row>
    <row r="53" ht="18" customHeight="1" spans="1:12">
      <c r="A53" s="138" t="s">
        <v>91</v>
      </c>
      <c r="B53" s="138" t="s">
        <v>109</v>
      </c>
      <c r="C53" s="138" t="s">
        <v>110</v>
      </c>
      <c r="D53" s="139" t="s">
        <v>111</v>
      </c>
      <c r="E53" s="114">
        <v>142.23</v>
      </c>
      <c r="F53" s="114">
        <v>142.23</v>
      </c>
      <c r="G53" s="114">
        <v>130.7883</v>
      </c>
      <c r="H53" s="212">
        <f t="shared" si="1"/>
        <v>130.7883</v>
      </c>
      <c r="I53" s="114">
        <v>0</v>
      </c>
      <c r="J53" s="114">
        <v>11.4417</v>
      </c>
      <c r="K53" s="114">
        <v>0</v>
      </c>
      <c r="L53" s="114">
        <v>11.4417</v>
      </c>
    </row>
    <row r="54" ht="18" customHeight="1" spans="1:12">
      <c r="A54" s="138"/>
      <c r="B54" s="138"/>
      <c r="C54" s="138"/>
      <c r="D54" s="139" t="s">
        <v>76</v>
      </c>
      <c r="E54" s="114">
        <v>92</v>
      </c>
      <c r="F54" s="114">
        <v>92</v>
      </c>
      <c r="G54" s="114">
        <v>61.7412</v>
      </c>
      <c r="H54" s="212">
        <f t="shared" si="1"/>
        <v>61.7412</v>
      </c>
      <c r="I54" s="114">
        <v>0</v>
      </c>
      <c r="J54" s="114">
        <v>30.2588</v>
      </c>
      <c r="K54" s="114">
        <v>0</v>
      </c>
      <c r="L54" s="114">
        <v>30.2588</v>
      </c>
    </row>
    <row r="55" ht="18" customHeight="1" spans="1:12">
      <c r="A55" s="138" t="s">
        <v>91</v>
      </c>
      <c r="B55" s="138" t="s">
        <v>109</v>
      </c>
      <c r="C55" s="138" t="s">
        <v>110</v>
      </c>
      <c r="D55" s="139" t="s">
        <v>111</v>
      </c>
      <c r="E55" s="114">
        <v>92</v>
      </c>
      <c r="F55" s="114">
        <v>92</v>
      </c>
      <c r="G55" s="114">
        <v>61.7412</v>
      </c>
      <c r="H55" s="212">
        <f t="shared" si="1"/>
        <v>61.7412</v>
      </c>
      <c r="I55" s="114">
        <v>0</v>
      </c>
      <c r="J55" s="114">
        <v>30.2588</v>
      </c>
      <c r="K55" s="114">
        <v>0</v>
      </c>
      <c r="L55" s="114">
        <v>30.2588</v>
      </c>
    </row>
    <row r="56" spans="5:12">
      <c r="E56" s="141"/>
      <c r="F56" s="141"/>
      <c r="G56" s="141"/>
      <c r="H56" s="141"/>
      <c r="I56" s="141"/>
      <c r="J56" s="141"/>
      <c r="K56" s="141"/>
      <c r="L56" s="141"/>
    </row>
    <row r="57" spans="5:12">
      <c r="E57" s="141"/>
      <c r="F57" s="141"/>
      <c r="G57" s="141"/>
      <c r="H57" s="141"/>
      <c r="I57" s="141"/>
      <c r="J57" s="141"/>
      <c r="K57" s="141"/>
      <c r="L57" s="141"/>
    </row>
    <row r="58" spans="5:12">
      <c r="E58" s="141"/>
      <c r="F58" s="141"/>
      <c r="G58" s="141"/>
      <c r="H58" s="141"/>
      <c r="I58" s="141"/>
      <c r="J58" s="141"/>
      <c r="K58" s="141"/>
      <c r="L58" s="141"/>
    </row>
    <row r="59" spans="5:12">
      <c r="E59" s="141"/>
      <c r="F59" s="141"/>
      <c r="G59" s="141"/>
      <c r="H59" s="141"/>
      <c r="I59" s="141"/>
      <c r="J59" s="141"/>
      <c r="K59" s="141"/>
      <c r="L59" s="141"/>
    </row>
    <row r="60" spans="5:12">
      <c r="E60" s="141"/>
      <c r="F60" s="141"/>
      <c r="G60" s="141"/>
      <c r="H60" s="141"/>
      <c r="I60" s="141"/>
      <c r="J60" s="141"/>
      <c r="K60" s="141"/>
      <c r="L60" s="141"/>
    </row>
    <row r="61" spans="5:12">
      <c r="E61" s="141"/>
      <c r="F61" s="141"/>
      <c r="G61" s="141"/>
      <c r="H61" s="141"/>
      <c r="I61" s="141"/>
      <c r="J61" s="141"/>
      <c r="K61" s="141"/>
      <c r="L61" s="141"/>
    </row>
    <row r="62" spans="5:12">
      <c r="E62" s="141"/>
      <c r="F62" s="141"/>
      <c r="G62" s="141"/>
      <c r="H62" s="141"/>
      <c r="I62" s="141"/>
      <c r="J62" s="141"/>
      <c r="K62" s="141"/>
      <c r="L62" s="141"/>
    </row>
    <row r="63" spans="5:12">
      <c r="E63" s="141"/>
      <c r="F63" s="141"/>
      <c r="G63" s="141"/>
      <c r="H63" s="141"/>
      <c r="I63" s="141"/>
      <c r="J63" s="141"/>
      <c r="K63" s="141"/>
      <c r="L63" s="141"/>
    </row>
    <row r="64" spans="5:12">
      <c r="E64" s="141"/>
      <c r="F64" s="141"/>
      <c r="G64" s="141"/>
      <c r="H64" s="141"/>
      <c r="I64" s="141"/>
      <c r="J64" s="141"/>
      <c r="K64" s="141"/>
      <c r="L64" s="141"/>
    </row>
    <row r="65" spans="5:12">
      <c r="E65" s="141"/>
      <c r="F65" s="141"/>
      <c r="G65" s="141"/>
      <c r="H65" s="141"/>
      <c r="I65" s="141"/>
      <c r="J65" s="141"/>
      <c r="K65" s="141"/>
      <c r="L65" s="141"/>
    </row>
    <row r="66" spans="5:12">
      <c r="E66" s="141"/>
      <c r="F66" s="141"/>
      <c r="G66" s="141"/>
      <c r="H66" s="141"/>
      <c r="I66" s="141"/>
      <c r="J66" s="141"/>
      <c r="K66" s="141"/>
      <c r="L66" s="141"/>
    </row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9"/>
  <sheetViews>
    <sheetView showGridLines="0" showZeros="0" workbookViewId="0">
      <selection activeCell="E7" sqref="E7:AV59"/>
    </sheetView>
  </sheetViews>
  <sheetFormatPr defaultColWidth="8.88333333333333" defaultRowHeight="11.25"/>
  <cols>
    <col min="1" max="1" width="4.75" style="145" customWidth="1"/>
    <col min="2" max="2" width="13.25" style="145" customWidth="1"/>
    <col min="3" max="3" width="15.6" style="146" customWidth="1"/>
    <col min="4" max="4" width="21.25" style="146" customWidth="1"/>
    <col min="5" max="5" width="15.6" style="146" customWidth="1"/>
    <col min="6" max="6" width="8.75" style="146" customWidth="1"/>
    <col min="7" max="7" width="5.625" style="146" customWidth="1"/>
    <col min="8" max="9" width="15.6" style="146" customWidth="1"/>
    <col min="10" max="10" width="6.25" style="146" customWidth="1"/>
    <col min="11" max="11" width="21.1" style="146" customWidth="1"/>
    <col min="12" max="12" width="7.25" style="146" customWidth="1"/>
    <col min="13" max="13" width="14.6" style="146" customWidth="1"/>
    <col min="14" max="32" width="9" style="146"/>
    <col min="33" max="16384" width="8.88333333333333" style="146"/>
  </cols>
  <sheetData>
    <row r="1" ht="42" customHeight="1" spans="1:21">
      <c r="A1" s="147" t="s">
        <v>123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93"/>
      <c r="O1" s="193"/>
      <c r="P1" s="193"/>
      <c r="Q1" s="193"/>
      <c r="R1" s="193"/>
      <c r="S1" s="193"/>
      <c r="T1" s="193"/>
      <c r="U1" s="193"/>
    </row>
    <row r="2" s="142" customFormat="1" ht="15" customHeight="1" spans="1:21">
      <c r="A2" s="148" t="s">
        <v>1</v>
      </c>
      <c r="B2" s="148"/>
      <c r="C2" s="148"/>
      <c r="D2" s="149"/>
      <c r="E2" s="149"/>
      <c r="F2" s="149"/>
      <c r="G2" s="149"/>
      <c r="H2" s="150"/>
      <c r="I2" s="150"/>
      <c r="J2" s="195"/>
      <c r="K2" s="195"/>
      <c r="L2" s="196" t="s">
        <v>2</v>
      </c>
      <c r="M2" s="196"/>
      <c r="N2" s="197"/>
      <c r="O2" s="197"/>
      <c r="P2" s="197"/>
      <c r="Q2" s="197"/>
      <c r="R2" s="197"/>
      <c r="S2" s="197"/>
      <c r="T2" s="197"/>
      <c r="U2" s="197"/>
    </row>
    <row r="3" s="143" customFormat="1" ht="23" customHeight="1" spans="1:13">
      <c r="A3" s="151" t="s">
        <v>124</v>
      </c>
      <c r="B3" s="152"/>
      <c r="C3" s="153"/>
      <c r="D3" s="154" t="s">
        <v>125</v>
      </c>
      <c r="E3" s="154"/>
      <c r="F3" s="154"/>
      <c r="G3" s="154"/>
      <c r="H3" s="154"/>
      <c r="I3" s="154"/>
      <c r="J3" s="154"/>
      <c r="K3" s="154"/>
      <c r="L3" s="154"/>
      <c r="M3" s="198"/>
    </row>
    <row r="4" s="143" customFormat="1" ht="23" customHeight="1" spans="1:13">
      <c r="A4" s="155" t="s">
        <v>126</v>
      </c>
      <c r="B4" s="156"/>
      <c r="C4" s="157" t="s">
        <v>127</v>
      </c>
      <c r="D4" s="157" t="s">
        <v>128</v>
      </c>
      <c r="E4" s="158" t="s">
        <v>8</v>
      </c>
      <c r="F4" s="159" t="s">
        <v>9</v>
      </c>
      <c r="G4" s="160"/>
      <c r="H4" s="161" t="s">
        <v>10</v>
      </c>
      <c r="I4" s="161"/>
      <c r="J4" s="161"/>
      <c r="K4" s="161"/>
      <c r="L4" s="161"/>
      <c r="M4" s="199"/>
    </row>
    <row r="5" s="143" customFormat="1" ht="23" customHeight="1" spans="1:13">
      <c r="A5" s="162"/>
      <c r="B5" s="163"/>
      <c r="C5" s="164"/>
      <c r="D5" s="157"/>
      <c r="E5" s="158"/>
      <c r="F5" s="165" t="s">
        <v>11</v>
      </c>
      <c r="G5" s="165" t="s">
        <v>129</v>
      </c>
      <c r="H5" s="166" t="s">
        <v>13</v>
      </c>
      <c r="I5" s="200"/>
      <c r="J5" s="201" t="s">
        <v>130</v>
      </c>
      <c r="K5" s="202" t="s">
        <v>15</v>
      </c>
      <c r="L5" s="202" t="s">
        <v>16</v>
      </c>
      <c r="M5" s="203" t="s">
        <v>17</v>
      </c>
    </row>
    <row r="6" s="143" customFormat="1" ht="17" customHeight="1" spans="1:21">
      <c r="A6" s="167"/>
      <c r="B6" s="168"/>
      <c r="C6" s="164"/>
      <c r="D6" s="157"/>
      <c r="E6" s="158"/>
      <c r="F6" s="169"/>
      <c r="G6" s="169"/>
      <c r="H6" s="170" t="s">
        <v>18</v>
      </c>
      <c r="I6" s="204" t="s">
        <v>19</v>
      </c>
      <c r="J6" s="201"/>
      <c r="K6" s="205"/>
      <c r="L6" s="205"/>
      <c r="M6" s="203"/>
      <c r="N6" s="193"/>
      <c r="O6" s="193"/>
      <c r="P6" s="193"/>
      <c r="Q6" s="193"/>
      <c r="R6" s="193"/>
      <c r="S6" s="193"/>
      <c r="T6" s="193"/>
      <c r="U6" s="193"/>
    </row>
    <row r="7" s="144" customFormat="1" ht="20" customHeight="1" spans="1:48">
      <c r="A7" s="171" t="s">
        <v>20</v>
      </c>
      <c r="B7" s="172"/>
      <c r="C7" s="114">
        <v>11208.692188</v>
      </c>
      <c r="D7" s="173" t="s">
        <v>131</v>
      </c>
      <c r="E7" s="174"/>
      <c r="F7" s="174"/>
      <c r="G7" s="174"/>
      <c r="H7" s="174"/>
      <c r="I7" s="174"/>
      <c r="J7" s="174"/>
      <c r="K7" s="174"/>
      <c r="L7" s="174"/>
      <c r="M7" s="206"/>
      <c r="N7" s="207"/>
      <c r="O7" s="207"/>
      <c r="P7" s="207"/>
      <c r="Q7" s="207"/>
      <c r="R7" s="207"/>
      <c r="S7" s="207"/>
      <c r="T7" s="207"/>
      <c r="U7" s="207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</row>
    <row r="8" s="144" customFormat="1" ht="20" customHeight="1" spans="1:48">
      <c r="A8" s="171" t="s">
        <v>22</v>
      </c>
      <c r="B8" s="172"/>
      <c r="C8" s="114">
        <v>6001.074188</v>
      </c>
      <c r="D8" s="173" t="s">
        <v>132</v>
      </c>
      <c r="E8" s="174"/>
      <c r="F8" s="174"/>
      <c r="G8" s="174"/>
      <c r="H8" s="174"/>
      <c r="I8" s="208"/>
      <c r="J8" s="208"/>
      <c r="K8" s="208"/>
      <c r="L8" s="208"/>
      <c r="M8" s="206"/>
      <c r="N8" s="207"/>
      <c r="O8" s="207"/>
      <c r="P8" s="207"/>
      <c r="Q8" s="207"/>
      <c r="R8" s="207"/>
      <c r="S8" s="207"/>
      <c r="T8" s="207"/>
      <c r="U8" s="207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</row>
    <row r="9" s="144" customFormat="1" ht="20" customHeight="1" spans="1:48">
      <c r="A9" s="171" t="s">
        <v>24</v>
      </c>
      <c r="B9" s="172"/>
      <c r="C9" s="114">
        <v>28.36</v>
      </c>
      <c r="D9" s="173" t="s">
        <v>133</v>
      </c>
      <c r="E9" s="174"/>
      <c r="F9" s="174"/>
      <c r="G9" s="174"/>
      <c r="H9" s="174"/>
      <c r="I9" s="208"/>
      <c r="J9" s="208"/>
      <c r="K9" s="208"/>
      <c r="L9" s="208"/>
      <c r="M9" s="206"/>
      <c r="N9" s="207"/>
      <c r="O9" s="207"/>
      <c r="P9" s="207"/>
      <c r="Q9" s="207"/>
      <c r="R9" s="207"/>
      <c r="S9" s="207"/>
      <c r="T9" s="207"/>
      <c r="U9" s="207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</row>
    <row r="10" s="144" customFormat="1" ht="25" customHeight="1" spans="1:48">
      <c r="A10" s="171" t="s">
        <v>26</v>
      </c>
      <c r="B10" s="172"/>
      <c r="C10" s="114">
        <v>5179.258</v>
      </c>
      <c r="D10" s="173" t="s">
        <v>134</v>
      </c>
      <c r="E10" s="174"/>
      <c r="F10" s="174"/>
      <c r="G10" s="174"/>
      <c r="H10" s="174"/>
      <c r="I10" s="208"/>
      <c r="J10" s="208"/>
      <c r="K10" s="208"/>
      <c r="L10" s="208"/>
      <c r="M10" s="206"/>
      <c r="N10" s="207"/>
      <c r="O10" s="207"/>
      <c r="P10" s="207"/>
      <c r="Q10" s="207"/>
      <c r="R10" s="207"/>
      <c r="S10" s="207"/>
      <c r="T10" s="207"/>
      <c r="U10" s="207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</row>
    <row r="11" s="144" customFormat="1" ht="20" customHeight="1" spans="1:48">
      <c r="A11" s="171" t="s">
        <v>28</v>
      </c>
      <c r="B11" s="172"/>
      <c r="C11" s="114">
        <v>0</v>
      </c>
      <c r="D11" s="173" t="s">
        <v>135</v>
      </c>
      <c r="E11" s="174"/>
      <c r="F11" s="174"/>
      <c r="G11" s="174"/>
      <c r="H11" s="174"/>
      <c r="I11" s="208"/>
      <c r="J11" s="208"/>
      <c r="K11" s="208"/>
      <c r="L11" s="208"/>
      <c r="M11" s="206"/>
      <c r="N11" s="207"/>
      <c r="O11" s="207"/>
      <c r="P11" s="207"/>
      <c r="Q11" s="207"/>
      <c r="R11" s="207"/>
      <c r="S11" s="207"/>
      <c r="T11" s="207"/>
      <c r="U11" s="207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</row>
    <row r="12" s="144" customFormat="1" ht="25" customHeight="1" spans="1:48">
      <c r="A12" s="171" t="s">
        <v>30</v>
      </c>
      <c r="B12" s="172"/>
      <c r="C12" s="114">
        <v>0</v>
      </c>
      <c r="D12" s="173" t="s">
        <v>136</v>
      </c>
      <c r="E12" s="174"/>
      <c r="F12" s="174"/>
      <c r="G12" s="174"/>
      <c r="H12" s="174"/>
      <c r="I12" s="208"/>
      <c r="J12" s="208"/>
      <c r="K12" s="208"/>
      <c r="L12" s="208"/>
      <c r="M12" s="206"/>
      <c r="N12" s="207"/>
      <c r="O12" s="207"/>
      <c r="P12" s="207"/>
      <c r="Q12" s="207"/>
      <c r="R12" s="207"/>
      <c r="S12" s="207"/>
      <c r="T12" s="207"/>
      <c r="U12" s="207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</row>
    <row r="13" s="144" customFormat="1" ht="25" customHeight="1" spans="1:48">
      <c r="A13" s="171" t="s">
        <v>32</v>
      </c>
      <c r="B13" s="172"/>
      <c r="C13" s="114">
        <v>0</v>
      </c>
      <c r="D13" s="173" t="s">
        <v>137</v>
      </c>
      <c r="E13" s="174"/>
      <c r="F13" s="174"/>
      <c r="G13" s="174"/>
      <c r="H13" s="174"/>
      <c r="I13" s="208"/>
      <c r="J13" s="208"/>
      <c r="K13" s="208"/>
      <c r="L13" s="208"/>
      <c r="M13" s="206"/>
      <c r="N13" s="207"/>
      <c r="O13" s="207"/>
      <c r="P13" s="207"/>
      <c r="Q13" s="207"/>
      <c r="R13" s="207"/>
      <c r="S13" s="207"/>
      <c r="T13" s="207"/>
      <c r="U13" s="207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</row>
    <row r="14" s="144" customFormat="1" ht="20" customHeight="1" spans="1:48">
      <c r="A14" s="175" t="s">
        <v>33</v>
      </c>
      <c r="B14" s="176"/>
      <c r="C14" s="114">
        <v>7450</v>
      </c>
      <c r="D14" s="173" t="s">
        <v>138</v>
      </c>
      <c r="E14" s="174"/>
      <c r="F14" s="174"/>
      <c r="G14" s="174"/>
      <c r="H14" s="174"/>
      <c r="I14" s="208"/>
      <c r="J14" s="208"/>
      <c r="K14" s="208"/>
      <c r="L14" s="208"/>
      <c r="M14" s="206"/>
      <c r="N14" s="207"/>
      <c r="O14" s="207"/>
      <c r="P14" s="207"/>
      <c r="Q14" s="207"/>
      <c r="R14" s="207"/>
      <c r="S14" s="207"/>
      <c r="T14" s="207"/>
      <c r="U14" s="207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</row>
    <row r="15" s="144" customFormat="1" ht="20" customHeight="1" spans="1:48">
      <c r="A15" s="177"/>
      <c r="B15" s="178"/>
      <c r="C15" s="114">
        <v>0</v>
      </c>
      <c r="D15" s="173" t="s">
        <v>139</v>
      </c>
      <c r="E15" s="174"/>
      <c r="F15" s="174"/>
      <c r="G15" s="174"/>
      <c r="H15" s="174"/>
      <c r="I15" s="208"/>
      <c r="J15" s="208"/>
      <c r="K15" s="208"/>
      <c r="L15" s="208"/>
      <c r="M15" s="206"/>
      <c r="N15" s="207"/>
      <c r="O15" s="207"/>
      <c r="P15" s="207"/>
      <c r="Q15" s="207"/>
      <c r="R15" s="207"/>
      <c r="S15" s="207"/>
      <c r="T15" s="207"/>
      <c r="U15" s="207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</row>
    <row r="16" s="144" customFormat="1" ht="20" customHeight="1" spans="1:48">
      <c r="A16" s="178"/>
      <c r="B16" s="179"/>
      <c r="C16" s="114">
        <v>0</v>
      </c>
      <c r="D16" s="173" t="s">
        <v>140</v>
      </c>
      <c r="E16" s="180">
        <v>18658.692188</v>
      </c>
      <c r="F16" s="180">
        <v>0</v>
      </c>
      <c r="G16" s="180">
        <v>0</v>
      </c>
      <c r="H16" s="180">
        <v>11208.692188</v>
      </c>
      <c r="I16" s="180">
        <v>6001.074188</v>
      </c>
      <c r="J16" s="180">
        <v>0</v>
      </c>
      <c r="K16" s="180">
        <v>0</v>
      </c>
      <c r="L16" s="180">
        <v>0</v>
      </c>
      <c r="M16" s="180">
        <v>7450</v>
      </c>
      <c r="N16" s="207"/>
      <c r="O16" s="209"/>
      <c r="P16" s="207"/>
      <c r="Q16" s="207"/>
      <c r="R16" s="207"/>
      <c r="S16" s="207"/>
      <c r="T16" s="207"/>
      <c r="U16" s="207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</row>
    <row r="17" s="144" customFormat="1" ht="20" customHeight="1" spans="1:48">
      <c r="A17" s="178"/>
      <c r="B17" s="179"/>
      <c r="C17" s="114">
        <v>0</v>
      </c>
      <c r="D17" s="173" t="s">
        <v>141</v>
      </c>
      <c r="E17" s="174"/>
      <c r="F17" s="174"/>
      <c r="G17" s="174"/>
      <c r="H17" s="174"/>
      <c r="I17" s="208"/>
      <c r="J17" s="208"/>
      <c r="K17" s="208"/>
      <c r="L17" s="208"/>
      <c r="M17" s="206"/>
      <c r="N17" s="207"/>
      <c r="O17" s="207"/>
      <c r="P17" s="207"/>
      <c r="Q17" s="207"/>
      <c r="R17" s="207"/>
      <c r="S17" s="207"/>
      <c r="T17" s="207"/>
      <c r="U17" s="207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</row>
    <row r="18" s="144" customFormat="1" ht="20" customHeight="1" spans="1:48">
      <c r="A18" s="178"/>
      <c r="B18" s="179"/>
      <c r="C18" s="114">
        <v>0</v>
      </c>
      <c r="D18" s="173" t="s">
        <v>142</v>
      </c>
      <c r="E18" s="174"/>
      <c r="F18" s="174"/>
      <c r="G18" s="174"/>
      <c r="H18" s="174"/>
      <c r="I18" s="208"/>
      <c r="J18" s="208"/>
      <c r="K18" s="208"/>
      <c r="L18" s="208"/>
      <c r="M18" s="206"/>
      <c r="N18" s="207"/>
      <c r="O18" s="207"/>
      <c r="P18" s="207"/>
      <c r="Q18" s="207"/>
      <c r="R18" s="207"/>
      <c r="S18" s="207"/>
      <c r="T18" s="207"/>
      <c r="U18" s="207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</row>
    <row r="19" s="144" customFormat="1" ht="20" customHeight="1" spans="1:48">
      <c r="A19" s="181"/>
      <c r="B19" s="182"/>
      <c r="C19" s="114">
        <v>0</v>
      </c>
      <c r="D19" s="173" t="s">
        <v>143</v>
      </c>
      <c r="E19" s="174"/>
      <c r="F19" s="174"/>
      <c r="G19" s="174"/>
      <c r="H19" s="174"/>
      <c r="I19" s="174"/>
      <c r="J19" s="174"/>
      <c r="K19" s="174"/>
      <c r="L19" s="174"/>
      <c r="M19" s="174"/>
      <c r="N19" s="207"/>
      <c r="O19" s="207"/>
      <c r="P19" s="207"/>
      <c r="Q19" s="207"/>
      <c r="R19" s="207"/>
      <c r="S19" s="207"/>
      <c r="T19" s="207"/>
      <c r="U19" s="207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</row>
    <row r="20" s="144" customFormat="1" ht="20" customHeight="1" spans="1:48">
      <c r="A20" s="178"/>
      <c r="B20" s="179"/>
      <c r="C20" s="114">
        <v>0</v>
      </c>
      <c r="D20" s="173" t="s">
        <v>144</v>
      </c>
      <c r="E20" s="174"/>
      <c r="F20" s="174"/>
      <c r="G20" s="174"/>
      <c r="H20" s="174"/>
      <c r="I20" s="174"/>
      <c r="J20" s="174"/>
      <c r="K20" s="174"/>
      <c r="L20" s="174"/>
      <c r="M20" s="206"/>
      <c r="N20" s="207"/>
      <c r="O20" s="207"/>
      <c r="P20" s="207"/>
      <c r="Q20" s="207"/>
      <c r="R20" s="207"/>
      <c r="S20" s="207"/>
      <c r="T20" s="207"/>
      <c r="U20" s="207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</row>
    <row r="21" s="144" customFormat="1" ht="25" customHeight="1" spans="1:48">
      <c r="A21" s="178"/>
      <c r="B21" s="179"/>
      <c r="C21" s="114">
        <v>0</v>
      </c>
      <c r="D21" s="173" t="s">
        <v>145</v>
      </c>
      <c r="E21" s="174"/>
      <c r="F21" s="174"/>
      <c r="G21" s="174"/>
      <c r="H21" s="174"/>
      <c r="I21" s="174"/>
      <c r="J21" s="174"/>
      <c r="K21" s="174"/>
      <c r="L21" s="174"/>
      <c r="M21" s="206"/>
      <c r="N21" s="207"/>
      <c r="O21" s="207"/>
      <c r="P21" s="207"/>
      <c r="Q21" s="207"/>
      <c r="R21" s="207"/>
      <c r="S21" s="207"/>
      <c r="T21" s="207"/>
      <c r="U21" s="207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</row>
    <row r="22" s="144" customFormat="1" ht="19" customHeight="1" spans="1:48">
      <c r="A22" s="183"/>
      <c r="B22" s="184"/>
      <c r="C22" s="114">
        <v>0</v>
      </c>
      <c r="D22" s="173" t="s">
        <v>146</v>
      </c>
      <c r="E22" s="174"/>
      <c r="F22" s="174"/>
      <c r="G22" s="174"/>
      <c r="H22" s="174"/>
      <c r="I22" s="174"/>
      <c r="J22" s="174"/>
      <c r="K22" s="174"/>
      <c r="L22" s="174"/>
      <c r="M22" s="206"/>
      <c r="N22" s="207"/>
      <c r="O22" s="207"/>
      <c r="P22" s="207"/>
      <c r="Q22" s="207"/>
      <c r="R22" s="207"/>
      <c r="S22" s="207"/>
      <c r="T22" s="207"/>
      <c r="U22" s="207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</row>
    <row r="23" s="144" customFormat="1" ht="19" customHeight="1" spans="1:48">
      <c r="A23" s="184"/>
      <c r="B23" s="185"/>
      <c r="C23" s="114">
        <v>0</v>
      </c>
      <c r="D23" s="173" t="s">
        <v>147</v>
      </c>
      <c r="E23" s="174"/>
      <c r="F23" s="174"/>
      <c r="G23" s="174"/>
      <c r="H23" s="174"/>
      <c r="I23" s="174"/>
      <c r="J23" s="174"/>
      <c r="K23" s="174"/>
      <c r="L23" s="174"/>
      <c r="M23" s="206"/>
      <c r="N23" s="207"/>
      <c r="O23" s="207"/>
      <c r="P23" s="207"/>
      <c r="Q23" s="207"/>
      <c r="R23" s="207"/>
      <c r="S23" s="207"/>
      <c r="T23" s="207"/>
      <c r="U23" s="207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</row>
    <row r="24" s="144" customFormat="1" ht="19" customHeight="1" spans="1:48">
      <c r="A24" s="184"/>
      <c r="B24" s="185"/>
      <c r="C24" s="114">
        <v>0</v>
      </c>
      <c r="D24" s="173" t="s">
        <v>148</v>
      </c>
      <c r="E24" s="174"/>
      <c r="F24" s="174"/>
      <c r="G24" s="174"/>
      <c r="H24" s="174"/>
      <c r="I24" s="174"/>
      <c r="J24" s="174"/>
      <c r="K24" s="174"/>
      <c r="L24" s="174"/>
      <c r="M24" s="206"/>
      <c r="N24" s="207"/>
      <c r="O24" s="207"/>
      <c r="P24" s="207"/>
      <c r="Q24" s="207"/>
      <c r="R24" s="207"/>
      <c r="S24" s="207"/>
      <c r="T24" s="207"/>
      <c r="U24" s="207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</row>
    <row r="25" s="144" customFormat="1" ht="19" customHeight="1" spans="1:48">
      <c r="A25" s="184"/>
      <c r="B25" s="185"/>
      <c r="C25" s="114">
        <v>0</v>
      </c>
      <c r="D25" s="173" t="s">
        <v>149</v>
      </c>
      <c r="E25" s="174"/>
      <c r="F25" s="174"/>
      <c r="G25" s="174"/>
      <c r="H25" s="174"/>
      <c r="I25" s="174"/>
      <c r="J25" s="174"/>
      <c r="K25" s="174"/>
      <c r="L25" s="174"/>
      <c r="M25" s="206"/>
      <c r="N25" s="207"/>
      <c r="O25" s="207"/>
      <c r="P25" s="207"/>
      <c r="Q25" s="207"/>
      <c r="R25" s="207"/>
      <c r="S25" s="207"/>
      <c r="T25" s="207"/>
      <c r="U25" s="207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</row>
    <row r="26" s="144" customFormat="1" ht="19" customHeight="1" spans="1:48">
      <c r="A26" s="184"/>
      <c r="B26" s="185"/>
      <c r="C26" s="114">
        <v>0</v>
      </c>
      <c r="D26" s="173" t="s">
        <v>150</v>
      </c>
      <c r="E26" s="174"/>
      <c r="F26" s="174"/>
      <c r="G26" s="174"/>
      <c r="H26" s="174"/>
      <c r="I26" s="174"/>
      <c r="J26" s="174"/>
      <c r="K26" s="174"/>
      <c r="L26" s="174"/>
      <c r="M26" s="206"/>
      <c r="N26" s="207"/>
      <c r="O26" s="207"/>
      <c r="P26" s="207"/>
      <c r="Q26" s="207"/>
      <c r="R26" s="207"/>
      <c r="S26" s="207"/>
      <c r="T26" s="207"/>
      <c r="U26" s="207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</row>
    <row r="27" s="144" customFormat="1" ht="19" customHeight="1" spans="1:48">
      <c r="A27" s="184"/>
      <c r="B27" s="185"/>
      <c r="C27" s="114">
        <v>0</v>
      </c>
      <c r="D27" s="173" t="s">
        <v>151</v>
      </c>
      <c r="E27" s="174"/>
      <c r="F27" s="174"/>
      <c r="G27" s="174"/>
      <c r="H27" s="174"/>
      <c r="I27" s="174"/>
      <c r="J27" s="174"/>
      <c r="K27" s="174"/>
      <c r="L27" s="174"/>
      <c r="M27" s="206"/>
      <c r="N27" s="207"/>
      <c r="O27" s="207"/>
      <c r="P27" s="207"/>
      <c r="Q27" s="207"/>
      <c r="R27" s="207"/>
      <c r="S27" s="207"/>
      <c r="T27" s="207"/>
      <c r="U27" s="207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</row>
    <row r="28" s="144" customFormat="1" ht="19" customHeight="1" spans="1:48">
      <c r="A28" s="184"/>
      <c r="B28" s="185"/>
      <c r="C28" s="114">
        <v>0</v>
      </c>
      <c r="D28" s="173" t="s">
        <v>152</v>
      </c>
      <c r="E28" s="174"/>
      <c r="F28" s="174"/>
      <c r="G28" s="174"/>
      <c r="H28" s="174"/>
      <c r="I28" s="174"/>
      <c r="J28" s="174"/>
      <c r="K28" s="174"/>
      <c r="L28" s="174"/>
      <c r="M28" s="206"/>
      <c r="N28" s="207"/>
      <c r="O28" s="207"/>
      <c r="P28" s="207"/>
      <c r="Q28" s="207"/>
      <c r="R28" s="207"/>
      <c r="S28" s="207"/>
      <c r="T28" s="207"/>
      <c r="U28" s="207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</row>
    <row r="29" s="144" customFormat="1" ht="19" customHeight="1" spans="1:48">
      <c r="A29" s="184"/>
      <c r="B29" s="185"/>
      <c r="C29" s="114">
        <v>0</v>
      </c>
      <c r="D29" s="173" t="s">
        <v>153</v>
      </c>
      <c r="E29" s="174"/>
      <c r="F29" s="174"/>
      <c r="G29" s="174"/>
      <c r="H29" s="174"/>
      <c r="I29" s="174"/>
      <c r="J29" s="174"/>
      <c r="K29" s="174"/>
      <c r="L29" s="174"/>
      <c r="M29" s="206"/>
      <c r="N29" s="207"/>
      <c r="O29" s="207"/>
      <c r="P29" s="207"/>
      <c r="Q29" s="207"/>
      <c r="R29" s="207"/>
      <c r="S29" s="207"/>
      <c r="T29" s="207"/>
      <c r="U29" s="207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</row>
    <row r="30" s="144" customFormat="1" ht="19" customHeight="1" spans="1:48">
      <c r="A30" s="184"/>
      <c r="B30" s="185"/>
      <c r="C30" s="114">
        <v>0</v>
      </c>
      <c r="D30" s="173" t="s">
        <v>154</v>
      </c>
      <c r="E30" s="174"/>
      <c r="F30" s="174"/>
      <c r="G30" s="174"/>
      <c r="H30" s="174"/>
      <c r="I30" s="174"/>
      <c r="J30" s="174"/>
      <c r="K30" s="174"/>
      <c r="L30" s="174"/>
      <c r="M30" s="206"/>
      <c r="N30" s="207"/>
      <c r="O30" s="207"/>
      <c r="P30" s="207"/>
      <c r="Q30" s="207"/>
      <c r="R30" s="207"/>
      <c r="S30" s="207"/>
      <c r="T30" s="207"/>
      <c r="U30" s="207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</row>
    <row r="31" s="144" customFormat="1" ht="19" customHeight="1" spans="1:48">
      <c r="A31" s="186" t="s">
        <v>34</v>
      </c>
      <c r="B31" s="187"/>
      <c r="C31" s="114">
        <v>18658.692188</v>
      </c>
      <c r="D31" s="173" t="s">
        <v>155</v>
      </c>
      <c r="E31" s="174"/>
      <c r="F31" s="174"/>
      <c r="G31" s="174"/>
      <c r="H31" s="174"/>
      <c r="I31" s="174"/>
      <c r="J31" s="174"/>
      <c r="K31" s="174"/>
      <c r="L31" s="174"/>
      <c r="M31" s="206"/>
      <c r="N31" s="207"/>
      <c r="O31" s="207"/>
      <c r="P31" s="207"/>
      <c r="Q31" s="207"/>
      <c r="R31" s="207"/>
      <c r="S31" s="207"/>
      <c r="T31" s="207"/>
      <c r="U31" s="207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</row>
    <row r="32" s="144" customFormat="1" ht="19" customHeight="1" spans="1:48">
      <c r="A32" s="188" t="s">
        <v>35</v>
      </c>
      <c r="B32" s="189"/>
      <c r="C32" s="114">
        <v>0</v>
      </c>
      <c r="D32" s="173" t="s">
        <v>156</v>
      </c>
      <c r="E32" s="174"/>
      <c r="F32" s="174"/>
      <c r="G32" s="174"/>
      <c r="H32" s="174"/>
      <c r="I32" s="174"/>
      <c r="J32" s="174"/>
      <c r="K32" s="174"/>
      <c r="L32" s="174"/>
      <c r="M32" s="206"/>
      <c r="N32" s="207"/>
      <c r="O32" s="207"/>
      <c r="P32" s="207"/>
      <c r="Q32" s="207"/>
      <c r="R32" s="207"/>
      <c r="S32" s="207"/>
      <c r="T32" s="207"/>
      <c r="U32" s="207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</row>
    <row r="33" s="144" customFormat="1" ht="25" customHeight="1" spans="1:48">
      <c r="A33" s="188" t="s">
        <v>157</v>
      </c>
      <c r="B33" s="189"/>
      <c r="C33" s="114">
        <v>0</v>
      </c>
      <c r="D33" s="173" t="s">
        <v>158</v>
      </c>
      <c r="E33" s="174"/>
      <c r="F33" s="174"/>
      <c r="G33" s="174"/>
      <c r="H33" s="174"/>
      <c r="I33" s="174"/>
      <c r="J33" s="174"/>
      <c r="K33" s="174"/>
      <c r="L33" s="174"/>
      <c r="M33" s="206"/>
      <c r="N33" s="207"/>
      <c r="O33" s="207"/>
      <c r="P33" s="207"/>
      <c r="Q33" s="207"/>
      <c r="R33" s="207"/>
      <c r="S33" s="207"/>
      <c r="T33" s="207"/>
      <c r="U33" s="207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</row>
    <row r="34" s="144" customFormat="1" ht="19" customHeight="1" spans="1:48">
      <c r="A34" s="188" t="s">
        <v>159</v>
      </c>
      <c r="B34" s="189"/>
      <c r="C34" s="114">
        <v>0</v>
      </c>
      <c r="D34" s="173" t="s">
        <v>160</v>
      </c>
      <c r="E34" s="174"/>
      <c r="F34" s="174"/>
      <c r="G34" s="174"/>
      <c r="H34" s="174"/>
      <c r="I34" s="174"/>
      <c r="J34" s="174"/>
      <c r="K34" s="174"/>
      <c r="L34" s="174"/>
      <c r="M34" s="206"/>
      <c r="N34" s="207"/>
      <c r="O34" s="207"/>
      <c r="P34" s="207"/>
      <c r="Q34" s="207"/>
      <c r="R34" s="207"/>
      <c r="S34" s="207"/>
      <c r="T34" s="207"/>
      <c r="U34" s="207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</row>
    <row r="35" s="144" customFormat="1" ht="19" customHeight="1" spans="1:48">
      <c r="A35" s="151" t="s">
        <v>161</v>
      </c>
      <c r="B35" s="152"/>
      <c r="C35" s="114">
        <v>18658.692188</v>
      </c>
      <c r="D35" s="190" t="s">
        <v>162</v>
      </c>
      <c r="E35" s="174"/>
      <c r="F35" s="174"/>
      <c r="G35" s="174"/>
      <c r="H35" s="174"/>
      <c r="I35" s="174"/>
      <c r="J35" s="174"/>
      <c r="K35" s="174"/>
      <c r="L35" s="174"/>
      <c r="M35" s="206"/>
      <c r="N35" s="207"/>
      <c r="O35" s="207"/>
      <c r="P35" s="207"/>
      <c r="Q35" s="207"/>
      <c r="R35" s="207"/>
      <c r="S35" s="207"/>
      <c r="T35" s="207"/>
      <c r="U35" s="207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</row>
    <row r="36" s="143" customFormat="1" ht="14.25" spans="1:48">
      <c r="A36" s="191"/>
      <c r="B36" s="191"/>
      <c r="C36" s="192"/>
      <c r="D36" s="19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</row>
    <row r="37" s="143" customFormat="1" ht="14.25" spans="1:48">
      <c r="A37" s="191"/>
      <c r="B37" s="191"/>
      <c r="C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</row>
    <row r="38" s="143" customFormat="1" ht="14.25" spans="1:48">
      <c r="A38" s="191"/>
      <c r="B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</row>
    <row r="39" s="143" customFormat="1" ht="14.25" spans="1:48">
      <c r="A39" s="191"/>
      <c r="B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</row>
    <row r="40" s="143" customFormat="1" ht="14.25" spans="1:48">
      <c r="A40" s="191"/>
      <c r="B40" s="1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="143" customFormat="1" ht="14.25" spans="1:48">
      <c r="A41" s="191"/>
      <c r="B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</row>
    <row r="42" s="143" customFormat="1" ht="14.25" spans="1:48">
      <c r="A42" s="191"/>
      <c r="B42" s="191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</row>
    <row r="43" spans="5:48"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</row>
    <row r="44" spans="5:48"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</row>
    <row r="45" spans="5:48"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</row>
    <row r="46" spans="5:48"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</row>
    <row r="47" spans="5:48"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</row>
    <row r="48" spans="5:48"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</row>
    <row r="49" spans="5:48"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</row>
    <row r="50" spans="5:48"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</row>
    <row r="51" spans="5:48"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</row>
    <row r="52" spans="5:48"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</row>
    <row r="53" spans="5:48"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</row>
    <row r="54" spans="5:48"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</row>
    <row r="55" spans="5:48"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</row>
    <row r="56" spans="5:48"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</row>
    <row r="57" spans="5:48"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</row>
    <row r="58" spans="5:48"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</row>
    <row r="59" spans="5:48"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showGridLines="0" showZeros="0" workbookViewId="0">
      <selection activeCell="E6" sqref="E6:K87"/>
    </sheetView>
  </sheetViews>
  <sheetFormatPr defaultColWidth="7" defaultRowHeight="11.25"/>
  <cols>
    <col min="1" max="1" width="3.25" style="52" customWidth="1"/>
    <col min="2" max="2" width="3.125" style="52" customWidth="1"/>
    <col min="3" max="3" width="3.5" style="52" customWidth="1"/>
    <col min="4" max="4" width="33.9" style="52" customWidth="1"/>
    <col min="5" max="5" width="13.7" style="52" customWidth="1"/>
    <col min="6" max="6" width="12.8" style="52" customWidth="1"/>
    <col min="7" max="7" width="14.6" style="52" customWidth="1"/>
    <col min="8" max="8" width="10.625" style="52" customWidth="1"/>
    <col min="9" max="9" width="13.7" style="52" customWidth="1"/>
    <col min="10" max="10" width="10.375" style="52" customWidth="1"/>
    <col min="11" max="11" width="13.7" style="52" customWidth="1"/>
    <col min="12" max="16384" width="7" style="52"/>
  </cols>
  <sheetData>
    <row r="1" ht="42" customHeight="1" spans="1:11">
      <c r="A1" s="53" t="s">
        <v>163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135" t="s">
        <v>1</v>
      </c>
      <c r="B2" s="135"/>
      <c r="C2" s="135"/>
      <c r="D2" s="135"/>
      <c r="E2" s="135"/>
      <c r="F2" s="136"/>
      <c r="G2" s="136"/>
      <c r="H2" s="136"/>
      <c r="I2" s="136"/>
      <c r="J2" s="136"/>
      <c r="K2" s="73" t="s">
        <v>2</v>
      </c>
    </row>
    <row r="3" s="50" customFormat="1" ht="16.5" customHeight="1" spans="1:11">
      <c r="A3" s="57" t="s">
        <v>78</v>
      </c>
      <c r="B3" s="58"/>
      <c r="C3" s="59"/>
      <c r="D3" s="60" t="s">
        <v>164</v>
      </c>
      <c r="E3" s="61" t="s">
        <v>44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80</v>
      </c>
      <c r="G4" s="66"/>
      <c r="H4" s="66"/>
      <c r="I4" s="74" t="s">
        <v>81</v>
      </c>
      <c r="J4" s="75"/>
      <c r="K4" s="76"/>
    </row>
    <row r="5" s="50" customFormat="1" ht="30.75" customHeight="1" spans="1:11">
      <c r="A5" s="63"/>
      <c r="B5" s="64"/>
      <c r="C5" s="64"/>
      <c r="D5" s="67"/>
      <c r="E5" s="61"/>
      <c r="F5" s="61" t="s">
        <v>18</v>
      </c>
      <c r="G5" s="61" t="s">
        <v>165</v>
      </c>
      <c r="H5" s="61" t="s">
        <v>166</v>
      </c>
      <c r="I5" s="61" t="s">
        <v>18</v>
      </c>
      <c r="J5" s="61" t="s">
        <v>84</v>
      </c>
      <c r="K5" s="61" t="s">
        <v>85</v>
      </c>
    </row>
    <row r="6" s="134" customFormat="1" ht="25" customHeight="1" spans="1:11">
      <c r="A6" s="137"/>
      <c r="B6" s="138"/>
      <c r="C6" s="138"/>
      <c r="D6" s="139" t="s">
        <v>8</v>
      </c>
      <c r="E6" s="114">
        <v>18658.692188</v>
      </c>
      <c r="F6" s="114">
        <v>4303.491788</v>
      </c>
      <c r="G6" s="140">
        <f t="shared" ref="G6:G55" si="0">F6-H6</f>
        <v>4281.168754</v>
      </c>
      <c r="H6" s="114">
        <v>22.323034</v>
      </c>
      <c r="I6" s="114">
        <v>14355.2004</v>
      </c>
      <c r="J6" s="114">
        <v>0</v>
      </c>
      <c r="K6" s="114">
        <v>14355.2004</v>
      </c>
    </row>
    <row r="7" s="51" customFormat="1" ht="25" customHeight="1" spans="1:11">
      <c r="A7" s="137"/>
      <c r="B7" s="138"/>
      <c r="C7" s="138"/>
      <c r="D7" s="139" t="s">
        <v>67</v>
      </c>
      <c r="E7" s="114">
        <v>18658.692188</v>
      </c>
      <c r="F7" s="114">
        <v>4303.491788</v>
      </c>
      <c r="G7" s="140">
        <f t="shared" si="0"/>
        <v>4281.168754</v>
      </c>
      <c r="H7" s="114">
        <v>22.323034</v>
      </c>
      <c r="I7" s="114">
        <v>14355.2004</v>
      </c>
      <c r="J7" s="114">
        <v>0</v>
      </c>
      <c r="K7" s="114">
        <v>14355.2004</v>
      </c>
    </row>
    <row r="8" s="51" customFormat="1" ht="25" customHeight="1" spans="1:11">
      <c r="A8" s="137"/>
      <c r="B8" s="138"/>
      <c r="C8" s="138"/>
      <c r="D8" s="139" t="s">
        <v>68</v>
      </c>
      <c r="E8" s="114">
        <v>10111.745611</v>
      </c>
      <c r="F8" s="114">
        <v>2923.741211</v>
      </c>
      <c r="G8" s="140">
        <f t="shared" si="0"/>
        <v>2901.418177</v>
      </c>
      <c r="H8" s="114">
        <v>22.323034</v>
      </c>
      <c r="I8" s="114">
        <v>7188.0044</v>
      </c>
      <c r="J8" s="114">
        <v>0</v>
      </c>
      <c r="K8" s="114">
        <v>7188.0044</v>
      </c>
    </row>
    <row r="9" s="51" customFormat="1" ht="25" customHeight="1" spans="1:11">
      <c r="A9" s="137" t="s">
        <v>86</v>
      </c>
      <c r="B9" s="138" t="s">
        <v>87</v>
      </c>
      <c r="C9" s="138" t="s">
        <v>88</v>
      </c>
      <c r="D9" s="139" t="s">
        <v>89</v>
      </c>
      <c r="E9" s="114">
        <v>40.225037</v>
      </c>
      <c r="F9" s="114">
        <v>40.225037</v>
      </c>
      <c r="G9" s="140">
        <f t="shared" si="0"/>
        <v>40.225037</v>
      </c>
      <c r="H9" s="114">
        <v>0</v>
      </c>
      <c r="I9" s="114">
        <v>0</v>
      </c>
      <c r="J9" s="114">
        <v>0</v>
      </c>
      <c r="K9" s="114">
        <v>0</v>
      </c>
    </row>
    <row r="10" s="51" customFormat="1" ht="25" customHeight="1" spans="1:11">
      <c r="A10" s="137" t="s">
        <v>86</v>
      </c>
      <c r="B10" s="138" t="s">
        <v>87</v>
      </c>
      <c r="C10" s="138" t="s">
        <v>87</v>
      </c>
      <c r="D10" s="139" t="s">
        <v>90</v>
      </c>
      <c r="E10" s="114">
        <v>90.3684</v>
      </c>
      <c r="F10" s="114">
        <v>90.3684</v>
      </c>
      <c r="G10" s="140">
        <f t="shared" si="0"/>
        <v>90.3684</v>
      </c>
      <c r="H10" s="114">
        <v>0</v>
      </c>
      <c r="I10" s="114">
        <v>0</v>
      </c>
      <c r="J10" s="114">
        <v>0</v>
      </c>
      <c r="K10" s="114">
        <v>0</v>
      </c>
    </row>
    <row r="11" s="51" customFormat="1" ht="25" customHeight="1" spans="1:13">
      <c r="A11" s="137" t="s">
        <v>91</v>
      </c>
      <c r="B11" s="138" t="s">
        <v>88</v>
      </c>
      <c r="C11" s="138" t="s">
        <v>88</v>
      </c>
      <c r="D11" s="139" t="s">
        <v>92</v>
      </c>
      <c r="E11" s="114">
        <v>256.382378</v>
      </c>
      <c r="F11" s="114">
        <v>232.382378</v>
      </c>
      <c r="G11" s="140">
        <f t="shared" si="0"/>
        <v>219.3072</v>
      </c>
      <c r="H11" s="114">
        <v>13.075178</v>
      </c>
      <c r="I11" s="114">
        <v>24</v>
      </c>
      <c r="J11" s="114">
        <v>0</v>
      </c>
      <c r="K11" s="114">
        <v>24</v>
      </c>
      <c r="M11"/>
    </row>
    <row r="12" s="51" customFormat="1" ht="25" customHeight="1" spans="1:11">
      <c r="A12" s="137" t="s">
        <v>91</v>
      </c>
      <c r="B12" s="138" t="s">
        <v>93</v>
      </c>
      <c r="C12" s="138" t="s">
        <v>88</v>
      </c>
      <c r="D12" s="139" t="s">
        <v>94</v>
      </c>
      <c r="E12" s="114">
        <v>210</v>
      </c>
      <c r="F12" s="114">
        <v>0</v>
      </c>
      <c r="G12" s="140">
        <f t="shared" si="0"/>
        <v>0</v>
      </c>
      <c r="H12" s="114">
        <v>0</v>
      </c>
      <c r="I12" s="114">
        <v>210</v>
      </c>
      <c r="J12" s="114">
        <v>0</v>
      </c>
      <c r="K12" s="114">
        <v>210</v>
      </c>
    </row>
    <row r="13" s="51" customFormat="1" ht="25" customHeight="1" spans="1:11">
      <c r="A13" s="137" t="s">
        <v>91</v>
      </c>
      <c r="B13" s="138" t="s">
        <v>93</v>
      </c>
      <c r="C13" s="138" t="s">
        <v>93</v>
      </c>
      <c r="D13" s="139" t="s">
        <v>95</v>
      </c>
      <c r="E13" s="114">
        <v>8</v>
      </c>
      <c r="F13" s="114">
        <v>0</v>
      </c>
      <c r="G13" s="140">
        <f t="shared" si="0"/>
        <v>0</v>
      </c>
      <c r="H13" s="114">
        <v>0</v>
      </c>
      <c r="I13" s="114">
        <v>8</v>
      </c>
      <c r="J13" s="114">
        <v>0</v>
      </c>
      <c r="K13" s="114">
        <v>8</v>
      </c>
    </row>
    <row r="14" s="51" customFormat="1" ht="25" customHeight="1" spans="1:11">
      <c r="A14" s="137" t="s">
        <v>91</v>
      </c>
      <c r="B14" s="138" t="s">
        <v>93</v>
      </c>
      <c r="C14" s="138" t="s">
        <v>96</v>
      </c>
      <c r="D14" s="139" t="s">
        <v>97</v>
      </c>
      <c r="E14" s="114">
        <v>409</v>
      </c>
      <c r="F14" s="114">
        <v>0</v>
      </c>
      <c r="G14" s="140">
        <f t="shared" si="0"/>
        <v>0</v>
      </c>
      <c r="H14" s="114">
        <v>0</v>
      </c>
      <c r="I14" s="114">
        <v>409</v>
      </c>
      <c r="J14" s="114">
        <v>0</v>
      </c>
      <c r="K14" s="114">
        <v>409</v>
      </c>
    </row>
    <row r="15" s="51" customFormat="1" ht="25" customHeight="1" spans="1:11">
      <c r="A15" s="137" t="s">
        <v>91</v>
      </c>
      <c r="B15" s="138" t="s">
        <v>98</v>
      </c>
      <c r="C15" s="138" t="s">
        <v>93</v>
      </c>
      <c r="D15" s="139" t="s">
        <v>99</v>
      </c>
      <c r="E15" s="114">
        <v>241</v>
      </c>
      <c r="F15" s="114">
        <v>185</v>
      </c>
      <c r="G15" s="140">
        <f t="shared" si="0"/>
        <v>185</v>
      </c>
      <c r="H15" s="114">
        <v>0</v>
      </c>
      <c r="I15" s="114">
        <v>56</v>
      </c>
      <c r="J15" s="114">
        <v>0</v>
      </c>
      <c r="K15" s="114">
        <v>56</v>
      </c>
    </row>
    <row r="16" s="51" customFormat="1" ht="25" customHeight="1" spans="1:11">
      <c r="A16" s="137" t="s">
        <v>91</v>
      </c>
      <c r="B16" s="138" t="s">
        <v>98</v>
      </c>
      <c r="C16" s="138" t="s">
        <v>96</v>
      </c>
      <c r="D16" s="139" t="s">
        <v>100</v>
      </c>
      <c r="E16" s="114">
        <v>1733.014</v>
      </c>
      <c r="F16" s="114">
        <v>474.504</v>
      </c>
      <c r="G16" s="140">
        <f t="shared" si="0"/>
        <v>474.504</v>
      </c>
      <c r="H16" s="114">
        <v>0</v>
      </c>
      <c r="I16" s="114">
        <v>1258.51</v>
      </c>
      <c r="J16" s="114">
        <v>0</v>
      </c>
      <c r="K16" s="114">
        <v>1258.51</v>
      </c>
    </row>
    <row r="17" s="51" customFormat="1" ht="25" customHeight="1" spans="1:11">
      <c r="A17" s="137" t="s">
        <v>91</v>
      </c>
      <c r="B17" s="138" t="s">
        <v>101</v>
      </c>
      <c r="C17" s="138" t="s">
        <v>102</v>
      </c>
      <c r="D17" s="139" t="s">
        <v>103</v>
      </c>
      <c r="E17" s="114">
        <v>4146.14</v>
      </c>
      <c r="F17" s="114">
        <v>0</v>
      </c>
      <c r="G17" s="140">
        <f t="shared" si="0"/>
        <v>0</v>
      </c>
      <c r="H17" s="114">
        <v>0</v>
      </c>
      <c r="I17" s="114">
        <v>4146.14</v>
      </c>
      <c r="J17" s="114">
        <v>0</v>
      </c>
      <c r="K17" s="114">
        <v>4146.14</v>
      </c>
    </row>
    <row r="18" s="51" customFormat="1" ht="25" customHeight="1" spans="1:11">
      <c r="A18" s="137" t="s">
        <v>91</v>
      </c>
      <c r="B18" s="138" t="s">
        <v>101</v>
      </c>
      <c r="C18" s="138" t="s">
        <v>104</v>
      </c>
      <c r="D18" s="139" t="s">
        <v>105</v>
      </c>
      <c r="E18" s="114">
        <v>133.96</v>
      </c>
      <c r="F18" s="114">
        <v>0</v>
      </c>
      <c r="G18" s="140">
        <f t="shared" si="0"/>
        <v>0</v>
      </c>
      <c r="H18" s="114">
        <v>0</v>
      </c>
      <c r="I18" s="114">
        <v>133.96</v>
      </c>
      <c r="J18" s="114">
        <v>0</v>
      </c>
      <c r="K18" s="114">
        <v>133.96</v>
      </c>
    </row>
    <row r="19" s="51" customFormat="1" ht="25" customHeight="1" spans="1:11">
      <c r="A19" s="137" t="s">
        <v>91</v>
      </c>
      <c r="B19" s="138" t="s">
        <v>101</v>
      </c>
      <c r="C19" s="138" t="s">
        <v>106</v>
      </c>
      <c r="D19" s="139" t="s">
        <v>107</v>
      </c>
      <c r="E19" s="114">
        <v>45</v>
      </c>
      <c r="F19" s="114">
        <v>0</v>
      </c>
      <c r="G19" s="140">
        <f t="shared" si="0"/>
        <v>0</v>
      </c>
      <c r="H19" s="114">
        <v>0</v>
      </c>
      <c r="I19" s="114">
        <v>45</v>
      </c>
      <c r="J19" s="114">
        <v>0</v>
      </c>
      <c r="K19" s="114">
        <v>45</v>
      </c>
    </row>
    <row r="20" s="51" customFormat="1" ht="25" customHeight="1" spans="1:11">
      <c r="A20" s="137" t="s">
        <v>91</v>
      </c>
      <c r="B20" s="138" t="s">
        <v>101</v>
      </c>
      <c r="C20" s="138" t="s">
        <v>96</v>
      </c>
      <c r="D20" s="139" t="s">
        <v>108</v>
      </c>
      <c r="E20" s="114">
        <v>707</v>
      </c>
      <c r="F20" s="114">
        <v>0</v>
      </c>
      <c r="G20" s="140">
        <f t="shared" si="0"/>
        <v>0</v>
      </c>
      <c r="H20" s="114">
        <v>0</v>
      </c>
      <c r="I20" s="114">
        <v>707</v>
      </c>
      <c r="J20" s="114">
        <v>0</v>
      </c>
      <c r="K20" s="114">
        <v>707</v>
      </c>
    </row>
    <row r="21" s="51" customFormat="1" ht="25" customHeight="1" spans="1:11">
      <c r="A21" s="137" t="s">
        <v>91</v>
      </c>
      <c r="B21" s="138" t="s">
        <v>109</v>
      </c>
      <c r="C21" s="138" t="s">
        <v>110</v>
      </c>
      <c r="D21" s="139" t="s">
        <v>111</v>
      </c>
      <c r="E21" s="114">
        <v>894.128354</v>
      </c>
      <c r="F21" s="114">
        <v>894.128354</v>
      </c>
      <c r="G21" s="140">
        <f t="shared" si="0"/>
        <v>889.9976</v>
      </c>
      <c r="H21" s="114">
        <v>4.130754</v>
      </c>
      <c r="I21" s="114">
        <v>0</v>
      </c>
      <c r="J21" s="114">
        <v>0</v>
      </c>
      <c r="K21" s="114">
        <v>0</v>
      </c>
    </row>
    <row r="22" s="51" customFormat="1" ht="25" customHeight="1" spans="1:11">
      <c r="A22" s="137" t="s">
        <v>91</v>
      </c>
      <c r="B22" s="138" t="s">
        <v>109</v>
      </c>
      <c r="C22" s="138" t="s">
        <v>112</v>
      </c>
      <c r="D22" s="139" t="s">
        <v>113</v>
      </c>
      <c r="E22" s="114">
        <v>379.6</v>
      </c>
      <c r="F22" s="114">
        <v>226</v>
      </c>
      <c r="G22" s="140">
        <f t="shared" si="0"/>
        <v>226</v>
      </c>
      <c r="H22" s="114">
        <v>0</v>
      </c>
      <c r="I22" s="114">
        <v>153.6</v>
      </c>
      <c r="J22" s="114">
        <v>0</v>
      </c>
      <c r="K22" s="114">
        <v>153.6</v>
      </c>
    </row>
    <row r="23" s="51" customFormat="1" ht="25" customHeight="1" spans="1:11">
      <c r="A23" s="137" t="s">
        <v>91</v>
      </c>
      <c r="B23" s="138" t="s">
        <v>109</v>
      </c>
      <c r="C23" s="138" t="s">
        <v>96</v>
      </c>
      <c r="D23" s="139" t="s">
        <v>114</v>
      </c>
      <c r="E23" s="114">
        <v>385.064142</v>
      </c>
      <c r="F23" s="114">
        <v>348.269742</v>
      </c>
      <c r="G23" s="140">
        <f t="shared" si="0"/>
        <v>343.15264</v>
      </c>
      <c r="H23" s="114">
        <v>5.117102</v>
      </c>
      <c r="I23" s="114">
        <v>36.7944</v>
      </c>
      <c r="J23" s="114">
        <v>0</v>
      </c>
      <c r="K23" s="114">
        <v>36.7944</v>
      </c>
    </row>
    <row r="24" s="51" customFormat="1" ht="25" customHeight="1" spans="1:11">
      <c r="A24" s="137" t="s">
        <v>91</v>
      </c>
      <c r="B24" s="138" t="s">
        <v>115</v>
      </c>
      <c r="C24" s="138" t="s">
        <v>88</v>
      </c>
      <c r="D24" s="139" t="s">
        <v>116</v>
      </c>
      <c r="E24" s="114">
        <v>35.7108</v>
      </c>
      <c r="F24" s="114">
        <v>35.7108</v>
      </c>
      <c r="G24" s="140">
        <f t="shared" si="0"/>
        <v>35.7108</v>
      </c>
      <c r="H24" s="114">
        <v>0</v>
      </c>
      <c r="I24" s="114">
        <v>0</v>
      </c>
      <c r="J24" s="114">
        <v>0</v>
      </c>
      <c r="K24" s="114">
        <v>0</v>
      </c>
    </row>
    <row r="25" s="51" customFormat="1" ht="25" customHeight="1" spans="1:11">
      <c r="A25" s="137" t="s">
        <v>91</v>
      </c>
      <c r="B25" s="138" t="s">
        <v>115</v>
      </c>
      <c r="C25" s="138" t="s">
        <v>96</v>
      </c>
      <c r="D25" s="139" t="s">
        <v>117</v>
      </c>
      <c r="E25" s="114">
        <v>7.1525</v>
      </c>
      <c r="F25" s="114">
        <v>7.1525</v>
      </c>
      <c r="G25" s="140">
        <f t="shared" si="0"/>
        <v>7.1525</v>
      </c>
      <c r="H25" s="114">
        <v>0</v>
      </c>
      <c r="I25" s="114">
        <v>0</v>
      </c>
      <c r="J25" s="114">
        <v>0</v>
      </c>
      <c r="K25" s="114">
        <v>0</v>
      </c>
    </row>
    <row r="26" s="51" customFormat="1" ht="25" customHeight="1" spans="1:11">
      <c r="A26" s="137" t="s">
        <v>91</v>
      </c>
      <c r="B26" s="138" t="s">
        <v>118</v>
      </c>
      <c r="C26" s="138" t="s">
        <v>88</v>
      </c>
      <c r="D26" s="139" t="s">
        <v>119</v>
      </c>
      <c r="E26" s="114">
        <v>390</v>
      </c>
      <c r="F26" s="114">
        <v>390</v>
      </c>
      <c r="G26" s="140">
        <f t="shared" si="0"/>
        <v>390</v>
      </c>
      <c r="H26" s="114">
        <v>0</v>
      </c>
      <c r="I26" s="114">
        <v>0</v>
      </c>
      <c r="J26" s="114">
        <v>0</v>
      </c>
      <c r="K26" s="114">
        <v>0</v>
      </c>
    </row>
    <row r="27" s="51" customFormat="1" ht="25" customHeight="1" spans="1:11">
      <c r="A27" s="137"/>
      <c r="B27" s="138"/>
      <c r="C27" s="138"/>
      <c r="D27" s="139" t="s">
        <v>69</v>
      </c>
      <c r="E27" s="114">
        <v>6504.690746</v>
      </c>
      <c r="F27" s="114">
        <v>99.345746</v>
      </c>
      <c r="G27" s="140">
        <f t="shared" si="0"/>
        <v>99.345746</v>
      </c>
      <c r="H27" s="114">
        <v>0</v>
      </c>
      <c r="I27" s="114">
        <v>6405.345</v>
      </c>
      <c r="J27" s="114">
        <v>0</v>
      </c>
      <c r="K27" s="114">
        <v>6405.345</v>
      </c>
    </row>
    <row r="28" s="51" customFormat="1" ht="25" customHeight="1" spans="1:11">
      <c r="A28" s="137" t="s">
        <v>86</v>
      </c>
      <c r="B28" s="138" t="s">
        <v>87</v>
      </c>
      <c r="C28" s="138" t="s">
        <v>93</v>
      </c>
      <c r="D28" s="139" t="s">
        <v>120</v>
      </c>
      <c r="E28" s="114">
        <v>71.117246</v>
      </c>
      <c r="F28" s="114">
        <v>71.117246</v>
      </c>
      <c r="G28" s="140">
        <f t="shared" si="0"/>
        <v>71.117246</v>
      </c>
      <c r="H28" s="114">
        <v>0</v>
      </c>
      <c r="I28" s="114">
        <v>0</v>
      </c>
      <c r="J28" s="114">
        <v>0</v>
      </c>
      <c r="K28" s="114">
        <v>0</v>
      </c>
    </row>
    <row r="29" s="51" customFormat="1" ht="25" customHeight="1" spans="1:11">
      <c r="A29" s="137" t="s">
        <v>91</v>
      </c>
      <c r="B29" s="138" t="s">
        <v>93</v>
      </c>
      <c r="C29" s="138" t="s">
        <v>88</v>
      </c>
      <c r="D29" s="139" t="s">
        <v>94</v>
      </c>
      <c r="E29" s="114">
        <v>6432.345</v>
      </c>
      <c r="F29" s="114">
        <v>27</v>
      </c>
      <c r="G29" s="140">
        <f t="shared" si="0"/>
        <v>27</v>
      </c>
      <c r="H29" s="114">
        <v>0</v>
      </c>
      <c r="I29" s="114">
        <v>6405.345</v>
      </c>
      <c r="J29" s="114">
        <v>0</v>
      </c>
      <c r="K29" s="114">
        <v>6405.345</v>
      </c>
    </row>
    <row r="30" s="51" customFormat="1" ht="25" customHeight="1" spans="1:11">
      <c r="A30" s="137" t="s">
        <v>91</v>
      </c>
      <c r="B30" s="138" t="s">
        <v>115</v>
      </c>
      <c r="C30" s="138" t="s">
        <v>96</v>
      </c>
      <c r="D30" s="139" t="s">
        <v>117</v>
      </c>
      <c r="E30" s="114">
        <v>1.2285</v>
      </c>
      <c r="F30" s="114">
        <v>1.2285</v>
      </c>
      <c r="G30" s="140">
        <f t="shared" si="0"/>
        <v>1.2285</v>
      </c>
      <c r="H30" s="114">
        <v>0</v>
      </c>
      <c r="I30" s="114">
        <v>0</v>
      </c>
      <c r="J30" s="114">
        <v>0</v>
      </c>
      <c r="K30" s="114">
        <v>0</v>
      </c>
    </row>
    <row r="31" ht="25" customHeight="1" spans="1:11">
      <c r="A31" s="137"/>
      <c r="B31" s="138"/>
      <c r="C31" s="138"/>
      <c r="D31" s="139" t="s">
        <v>70</v>
      </c>
      <c r="E31" s="114">
        <v>34.473922</v>
      </c>
      <c r="F31" s="114">
        <v>34.473922</v>
      </c>
      <c r="G31" s="140">
        <f t="shared" si="0"/>
        <v>34.473922</v>
      </c>
      <c r="H31" s="114">
        <v>0</v>
      </c>
      <c r="I31" s="114">
        <v>0</v>
      </c>
      <c r="J31" s="114">
        <v>0</v>
      </c>
      <c r="K31" s="114">
        <v>0</v>
      </c>
    </row>
    <row r="32" ht="25" customHeight="1" spans="1:11">
      <c r="A32" s="137" t="s">
        <v>86</v>
      </c>
      <c r="B32" s="138" t="s">
        <v>87</v>
      </c>
      <c r="C32" s="138" t="s">
        <v>93</v>
      </c>
      <c r="D32" s="139" t="s">
        <v>120</v>
      </c>
      <c r="E32" s="114">
        <v>13.240422</v>
      </c>
      <c r="F32" s="114">
        <v>13.240422</v>
      </c>
      <c r="G32" s="140">
        <f t="shared" si="0"/>
        <v>13.240422</v>
      </c>
      <c r="H32" s="114">
        <v>0</v>
      </c>
      <c r="I32" s="114">
        <v>0</v>
      </c>
      <c r="J32" s="114">
        <v>0</v>
      </c>
      <c r="K32" s="114">
        <v>0</v>
      </c>
    </row>
    <row r="33" ht="25" customHeight="1" spans="1:11">
      <c r="A33" s="137" t="s">
        <v>91</v>
      </c>
      <c r="B33" s="138" t="s">
        <v>93</v>
      </c>
      <c r="C33" s="138" t="s">
        <v>88</v>
      </c>
      <c r="D33" s="139" t="s">
        <v>94</v>
      </c>
      <c r="E33" s="114">
        <v>20.98</v>
      </c>
      <c r="F33" s="114">
        <v>20.98</v>
      </c>
      <c r="G33" s="140">
        <f t="shared" si="0"/>
        <v>20.98</v>
      </c>
      <c r="H33" s="114">
        <v>0</v>
      </c>
      <c r="I33" s="114">
        <v>0</v>
      </c>
      <c r="J33" s="114">
        <v>0</v>
      </c>
      <c r="K33" s="114">
        <v>0</v>
      </c>
    </row>
    <row r="34" ht="25" customHeight="1" spans="1:11">
      <c r="A34" s="137" t="s">
        <v>91</v>
      </c>
      <c r="B34" s="138" t="s">
        <v>115</v>
      </c>
      <c r="C34" s="138" t="s">
        <v>96</v>
      </c>
      <c r="D34" s="139" t="s">
        <v>117</v>
      </c>
      <c r="E34" s="114">
        <v>0.2535</v>
      </c>
      <c r="F34" s="114">
        <v>0.2535</v>
      </c>
      <c r="G34" s="140">
        <f t="shared" si="0"/>
        <v>0.2535</v>
      </c>
      <c r="H34" s="114">
        <v>0</v>
      </c>
      <c r="I34" s="114">
        <v>0</v>
      </c>
      <c r="J34" s="114">
        <v>0</v>
      </c>
      <c r="K34" s="114">
        <v>0</v>
      </c>
    </row>
    <row r="35" ht="25" customHeight="1" spans="1:11">
      <c r="A35" s="137"/>
      <c r="B35" s="138"/>
      <c r="C35" s="138"/>
      <c r="D35" s="139" t="s">
        <v>71</v>
      </c>
      <c r="E35" s="114">
        <v>5.146047</v>
      </c>
      <c r="F35" s="114">
        <v>5.146047</v>
      </c>
      <c r="G35" s="140">
        <f t="shared" si="0"/>
        <v>5.146047</v>
      </c>
      <c r="H35" s="114">
        <v>0</v>
      </c>
      <c r="I35" s="114">
        <v>0</v>
      </c>
      <c r="J35" s="114">
        <v>0</v>
      </c>
      <c r="K35" s="114">
        <v>0</v>
      </c>
    </row>
    <row r="36" ht="25" customHeight="1" spans="1:11">
      <c r="A36" s="137" t="s">
        <v>86</v>
      </c>
      <c r="B36" s="138" t="s">
        <v>87</v>
      </c>
      <c r="C36" s="138" t="s">
        <v>93</v>
      </c>
      <c r="D36" s="139" t="s">
        <v>120</v>
      </c>
      <c r="E36" s="114">
        <v>2.749047</v>
      </c>
      <c r="F36" s="114">
        <v>2.749047</v>
      </c>
      <c r="G36" s="140">
        <f t="shared" si="0"/>
        <v>2.749047</v>
      </c>
      <c r="H36" s="114">
        <v>0</v>
      </c>
      <c r="I36" s="114">
        <v>0</v>
      </c>
      <c r="J36" s="114">
        <v>0</v>
      </c>
      <c r="K36" s="114">
        <v>0</v>
      </c>
    </row>
    <row r="37" ht="25" customHeight="1" spans="1:11">
      <c r="A37" s="137" t="s">
        <v>91</v>
      </c>
      <c r="B37" s="138" t="s">
        <v>93</v>
      </c>
      <c r="C37" s="138" t="s">
        <v>93</v>
      </c>
      <c r="D37" s="139" t="s">
        <v>95</v>
      </c>
      <c r="E37" s="114">
        <v>2.345</v>
      </c>
      <c r="F37" s="114">
        <v>2.345</v>
      </c>
      <c r="G37" s="140">
        <f t="shared" si="0"/>
        <v>2.345</v>
      </c>
      <c r="H37" s="114">
        <v>0</v>
      </c>
      <c r="I37" s="114">
        <v>0</v>
      </c>
      <c r="J37" s="114">
        <v>0</v>
      </c>
      <c r="K37" s="114">
        <v>0</v>
      </c>
    </row>
    <row r="38" ht="25" customHeight="1" spans="1:11">
      <c r="A38" s="137" t="s">
        <v>91</v>
      </c>
      <c r="B38" s="138" t="s">
        <v>115</v>
      </c>
      <c r="C38" s="138" t="s">
        <v>96</v>
      </c>
      <c r="D38" s="139" t="s">
        <v>117</v>
      </c>
      <c r="E38" s="114">
        <v>0.052</v>
      </c>
      <c r="F38" s="114">
        <v>0.052</v>
      </c>
      <c r="G38" s="140">
        <f t="shared" si="0"/>
        <v>0.052</v>
      </c>
      <c r="H38" s="114">
        <v>0</v>
      </c>
      <c r="I38" s="114">
        <v>0</v>
      </c>
      <c r="J38" s="114">
        <v>0</v>
      </c>
      <c r="K38" s="114">
        <v>0</v>
      </c>
    </row>
    <row r="39" ht="25" customHeight="1" spans="1:11">
      <c r="A39" s="137"/>
      <c r="B39" s="138"/>
      <c r="C39" s="138"/>
      <c r="D39" s="139" t="s">
        <v>72</v>
      </c>
      <c r="E39" s="114">
        <v>11.64498</v>
      </c>
      <c r="F39" s="114">
        <v>6.49448</v>
      </c>
      <c r="G39" s="140">
        <f t="shared" si="0"/>
        <v>6.49448</v>
      </c>
      <c r="H39" s="114">
        <v>0</v>
      </c>
      <c r="I39" s="114">
        <v>5.1505</v>
      </c>
      <c r="J39" s="114">
        <v>0</v>
      </c>
      <c r="K39" s="114">
        <v>5.1505</v>
      </c>
    </row>
    <row r="40" ht="25" customHeight="1" spans="1:11">
      <c r="A40" s="137" t="s">
        <v>86</v>
      </c>
      <c r="B40" s="138" t="s">
        <v>87</v>
      </c>
      <c r="C40" s="138" t="s">
        <v>93</v>
      </c>
      <c r="D40" s="139" t="s">
        <v>120</v>
      </c>
      <c r="E40" s="114">
        <v>6.37748</v>
      </c>
      <c r="F40" s="114">
        <v>6.37748</v>
      </c>
      <c r="G40" s="140">
        <f t="shared" si="0"/>
        <v>6.37748</v>
      </c>
      <c r="H40" s="114">
        <v>0</v>
      </c>
      <c r="I40" s="114">
        <v>0</v>
      </c>
      <c r="J40" s="114">
        <v>0</v>
      </c>
      <c r="K40" s="114">
        <v>0</v>
      </c>
    </row>
    <row r="41" ht="25" customHeight="1" spans="1:11">
      <c r="A41" s="137" t="s">
        <v>91</v>
      </c>
      <c r="B41" s="138" t="s">
        <v>101</v>
      </c>
      <c r="C41" s="138" t="s">
        <v>98</v>
      </c>
      <c r="D41" s="139" t="s">
        <v>121</v>
      </c>
      <c r="E41" s="114">
        <v>5.1505</v>
      </c>
      <c r="F41" s="114">
        <v>0</v>
      </c>
      <c r="G41" s="140">
        <f t="shared" si="0"/>
        <v>0</v>
      </c>
      <c r="H41" s="114">
        <v>0</v>
      </c>
      <c r="I41" s="114">
        <v>5.1505</v>
      </c>
      <c r="J41" s="114">
        <v>0</v>
      </c>
      <c r="K41" s="114">
        <v>5.1505</v>
      </c>
    </row>
    <row r="42" ht="25" customHeight="1" spans="1:11">
      <c r="A42" s="137" t="s">
        <v>91</v>
      </c>
      <c r="B42" s="138" t="s">
        <v>115</v>
      </c>
      <c r="C42" s="138" t="s">
        <v>96</v>
      </c>
      <c r="D42" s="139" t="s">
        <v>117</v>
      </c>
      <c r="E42" s="114">
        <v>0.117</v>
      </c>
      <c r="F42" s="114">
        <v>0.117</v>
      </c>
      <c r="G42" s="140">
        <f t="shared" si="0"/>
        <v>0.117</v>
      </c>
      <c r="H42" s="114">
        <v>0</v>
      </c>
      <c r="I42" s="114">
        <v>0</v>
      </c>
      <c r="J42" s="114">
        <v>0</v>
      </c>
      <c r="K42" s="114">
        <v>0</v>
      </c>
    </row>
    <row r="43" ht="25" customHeight="1" spans="1:11">
      <c r="A43" s="137"/>
      <c r="B43" s="138"/>
      <c r="C43" s="138"/>
      <c r="D43" s="139" t="s">
        <v>73</v>
      </c>
      <c r="E43" s="114">
        <v>706.760882</v>
      </c>
      <c r="F43" s="114">
        <v>541.760882</v>
      </c>
      <c r="G43" s="140">
        <f t="shared" si="0"/>
        <v>541.760882</v>
      </c>
      <c r="H43" s="114">
        <v>0</v>
      </c>
      <c r="I43" s="114">
        <v>165</v>
      </c>
      <c r="J43" s="114">
        <v>0</v>
      </c>
      <c r="K43" s="114">
        <v>165</v>
      </c>
    </row>
    <row r="44" ht="25" customHeight="1" spans="1:11">
      <c r="A44" s="137" t="s">
        <v>86</v>
      </c>
      <c r="B44" s="138" t="s">
        <v>87</v>
      </c>
      <c r="C44" s="138" t="s">
        <v>93</v>
      </c>
      <c r="D44" s="139" t="s">
        <v>120</v>
      </c>
      <c r="E44" s="114">
        <v>10.518382</v>
      </c>
      <c r="F44" s="114">
        <v>10.518382</v>
      </c>
      <c r="G44" s="140">
        <f t="shared" si="0"/>
        <v>10.518382</v>
      </c>
      <c r="H44" s="114">
        <v>0</v>
      </c>
      <c r="I44" s="114">
        <v>0</v>
      </c>
      <c r="J44" s="114">
        <v>0</v>
      </c>
      <c r="K44" s="114">
        <v>0</v>
      </c>
    </row>
    <row r="45" ht="25" customHeight="1" spans="1:11">
      <c r="A45" s="137" t="s">
        <v>91</v>
      </c>
      <c r="B45" s="138" t="s">
        <v>88</v>
      </c>
      <c r="C45" s="138" t="s">
        <v>88</v>
      </c>
      <c r="D45" s="139" t="s">
        <v>92</v>
      </c>
      <c r="E45" s="114">
        <v>10</v>
      </c>
      <c r="F45" s="114">
        <v>0</v>
      </c>
      <c r="G45" s="140">
        <f t="shared" si="0"/>
        <v>0</v>
      </c>
      <c r="H45" s="114">
        <v>0</v>
      </c>
      <c r="I45" s="114">
        <v>10</v>
      </c>
      <c r="J45" s="114">
        <v>0</v>
      </c>
      <c r="K45" s="114">
        <v>10</v>
      </c>
    </row>
    <row r="46" ht="25" customHeight="1" spans="1:11">
      <c r="A46" s="137" t="s">
        <v>91</v>
      </c>
      <c r="B46" s="138" t="s">
        <v>101</v>
      </c>
      <c r="C46" s="138" t="s">
        <v>88</v>
      </c>
      <c r="D46" s="139" t="s">
        <v>122</v>
      </c>
      <c r="E46" s="114">
        <v>531.2425</v>
      </c>
      <c r="F46" s="114">
        <v>531.2425</v>
      </c>
      <c r="G46" s="140">
        <f t="shared" si="0"/>
        <v>531.2425</v>
      </c>
      <c r="H46" s="114">
        <v>0</v>
      </c>
      <c r="I46" s="114">
        <v>0</v>
      </c>
      <c r="J46" s="114">
        <v>0</v>
      </c>
      <c r="K46" s="114">
        <v>0</v>
      </c>
    </row>
    <row r="47" ht="25" customHeight="1" spans="1:11">
      <c r="A47" s="137" t="s">
        <v>91</v>
      </c>
      <c r="B47" s="138" t="s">
        <v>101</v>
      </c>
      <c r="C47" s="138" t="s">
        <v>104</v>
      </c>
      <c r="D47" s="139" t="s">
        <v>105</v>
      </c>
      <c r="E47" s="114">
        <v>90</v>
      </c>
      <c r="F47" s="114">
        <v>0</v>
      </c>
      <c r="G47" s="140">
        <f t="shared" si="0"/>
        <v>0</v>
      </c>
      <c r="H47" s="114">
        <v>0</v>
      </c>
      <c r="I47" s="114">
        <v>90</v>
      </c>
      <c r="J47" s="114">
        <v>0</v>
      </c>
      <c r="K47" s="114">
        <v>90</v>
      </c>
    </row>
    <row r="48" ht="25" customHeight="1" spans="1:11">
      <c r="A48" s="137" t="s">
        <v>91</v>
      </c>
      <c r="B48" s="138" t="s">
        <v>101</v>
      </c>
      <c r="C48" s="138" t="s">
        <v>106</v>
      </c>
      <c r="D48" s="139" t="s">
        <v>107</v>
      </c>
      <c r="E48" s="114">
        <v>15</v>
      </c>
      <c r="F48" s="114">
        <v>0</v>
      </c>
      <c r="G48" s="140">
        <f t="shared" si="0"/>
        <v>0</v>
      </c>
      <c r="H48" s="114">
        <v>0</v>
      </c>
      <c r="I48" s="114">
        <v>15</v>
      </c>
      <c r="J48" s="114">
        <v>0</v>
      </c>
      <c r="K48" s="114">
        <v>15</v>
      </c>
    </row>
    <row r="49" ht="25" customHeight="1" spans="1:11">
      <c r="A49" s="137" t="s">
        <v>91</v>
      </c>
      <c r="B49" s="138" t="s">
        <v>101</v>
      </c>
      <c r="C49" s="138" t="s">
        <v>96</v>
      </c>
      <c r="D49" s="139" t="s">
        <v>108</v>
      </c>
      <c r="E49" s="114">
        <v>50</v>
      </c>
      <c r="F49" s="114">
        <v>0</v>
      </c>
      <c r="G49" s="140">
        <f t="shared" si="0"/>
        <v>0</v>
      </c>
      <c r="H49" s="114">
        <v>0</v>
      </c>
      <c r="I49" s="114">
        <v>50</v>
      </c>
      <c r="J49" s="114">
        <v>0</v>
      </c>
      <c r="K49" s="114">
        <v>50</v>
      </c>
    </row>
    <row r="50" ht="25" customHeight="1" spans="1:11">
      <c r="A50" s="137"/>
      <c r="B50" s="138"/>
      <c r="C50" s="138"/>
      <c r="D50" s="139" t="s">
        <v>74</v>
      </c>
      <c r="E50" s="114">
        <v>1050</v>
      </c>
      <c r="F50" s="114">
        <v>500</v>
      </c>
      <c r="G50" s="140">
        <f t="shared" si="0"/>
        <v>500</v>
      </c>
      <c r="H50" s="114">
        <v>0</v>
      </c>
      <c r="I50" s="114">
        <v>550</v>
      </c>
      <c r="J50" s="114">
        <v>0</v>
      </c>
      <c r="K50" s="114">
        <v>550</v>
      </c>
    </row>
    <row r="51" ht="25" customHeight="1" spans="1:11">
      <c r="A51" s="137" t="s">
        <v>91</v>
      </c>
      <c r="B51" s="138" t="s">
        <v>109</v>
      </c>
      <c r="C51" s="138" t="s">
        <v>96</v>
      </c>
      <c r="D51" s="139" t="s">
        <v>114</v>
      </c>
      <c r="E51" s="114">
        <v>1050</v>
      </c>
      <c r="F51" s="114">
        <v>500</v>
      </c>
      <c r="G51" s="140">
        <f t="shared" si="0"/>
        <v>500</v>
      </c>
      <c r="H51" s="114">
        <v>0</v>
      </c>
      <c r="I51" s="114">
        <v>550</v>
      </c>
      <c r="J51" s="114">
        <v>0</v>
      </c>
      <c r="K51" s="114">
        <v>550</v>
      </c>
    </row>
    <row r="52" ht="25" customHeight="1" spans="1:11">
      <c r="A52" s="137"/>
      <c r="B52" s="138"/>
      <c r="C52" s="138"/>
      <c r="D52" s="139" t="s">
        <v>75</v>
      </c>
      <c r="E52" s="114">
        <v>142.23</v>
      </c>
      <c r="F52" s="114">
        <v>130.7883</v>
      </c>
      <c r="G52" s="140">
        <f t="shared" si="0"/>
        <v>130.7883</v>
      </c>
      <c r="H52" s="114">
        <v>0</v>
      </c>
      <c r="I52" s="114">
        <v>11.4417</v>
      </c>
      <c r="J52" s="114">
        <v>0</v>
      </c>
      <c r="K52" s="114">
        <v>11.4417</v>
      </c>
    </row>
    <row r="53" ht="25" customHeight="1" spans="1:11">
      <c r="A53" s="137" t="s">
        <v>91</v>
      </c>
      <c r="B53" s="138" t="s">
        <v>109</v>
      </c>
      <c r="C53" s="138" t="s">
        <v>110</v>
      </c>
      <c r="D53" s="139" t="s">
        <v>111</v>
      </c>
      <c r="E53" s="114">
        <v>142.23</v>
      </c>
      <c r="F53" s="114">
        <v>130.7883</v>
      </c>
      <c r="G53" s="140">
        <f t="shared" si="0"/>
        <v>130.7883</v>
      </c>
      <c r="H53" s="114">
        <v>0</v>
      </c>
      <c r="I53" s="114">
        <v>11.4417</v>
      </c>
      <c r="J53" s="114">
        <v>0</v>
      </c>
      <c r="K53" s="114">
        <v>11.4417</v>
      </c>
    </row>
    <row r="54" ht="25" customHeight="1" spans="1:11">
      <c r="A54" s="137"/>
      <c r="B54" s="138"/>
      <c r="C54" s="138"/>
      <c r="D54" s="139" t="s">
        <v>76</v>
      </c>
      <c r="E54" s="114">
        <v>92</v>
      </c>
      <c r="F54" s="114">
        <v>61.7412</v>
      </c>
      <c r="G54" s="140">
        <f t="shared" si="0"/>
        <v>61.7412</v>
      </c>
      <c r="H54" s="114">
        <v>0</v>
      </c>
      <c r="I54" s="114">
        <v>30.2588</v>
      </c>
      <c r="J54" s="114">
        <v>0</v>
      </c>
      <c r="K54" s="114">
        <v>30.2588</v>
      </c>
    </row>
    <row r="55" ht="25" customHeight="1" spans="1:11">
      <c r="A55" s="137" t="s">
        <v>91</v>
      </c>
      <c r="B55" s="138" t="s">
        <v>109</v>
      </c>
      <c r="C55" s="138" t="s">
        <v>110</v>
      </c>
      <c r="D55" s="139" t="s">
        <v>111</v>
      </c>
      <c r="E55" s="114">
        <v>92</v>
      </c>
      <c r="F55" s="114">
        <v>61.7412</v>
      </c>
      <c r="G55" s="140">
        <f t="shared" si="0"/>
        <v>61.7412</v>
      </c>
      <c r="H55" s="114">
        <v>0</v>
      </c>
      <c r="I55" s="114">
        <v>30.2588</v>
      </c>
      <c r="J55" s="114">
        <v>0</v>
      </c>
      <c r="K55" s="114">
        <v>30.2588</v>
      </c>
    </row>
    <row r="56" spans="5:11">
      <c r="E56" s="141"/>
      <c r="F56" s="141"/>
      <c r="G56" s="141"/>
      <c r="H56" s="141"/>
      <c r="I56" s="141"/>
      <c r="J56" s="141"/>
      <c r="K56" s="141"/>
    </row>
    <row r="57" spans="5:11">
      <c r="E57" s="141"/>
      <c r="F57" s="141"/>
      <c r="G57" s="141"/>
      <c r="H57" s="141"/>
      <c r="I57" s="141"/>
      <c r="J57" s="141"/>
      <c r="K57" s="141"/>
    </row>
    <row r="58" spans="5:11">
      <c r="E58" s="141"/>
      <c r="F58" s="141"/>
      <c r="G58" s="141"/>
      <c r="H58" s="141"/>
      <c r="I58" s="141"/>
      <c r="J58" s="141"/>
      <c r="K58" s="141"/>
    </row>
    <row r="59" spans="5:11">
      <c r="E59" s="141"/>
      <c r="F59" s="141"/>
      <c r="G59" s="141"/>
      <c r="H59" s="141"/>
      <c r="I59" s="141"/>
      <c r="J59" s="141"/>
      <c r="K59" s="141"/>
    </row>
    <row r="60" spans="5:11">
      <c r="E60" s="141"/>
      <c r="F60" s="141"/>
      <c r="G60" s="141"/>
      <c r="H60" s="141"/>
      <c r="I60" s="141"/>
      <c r="J60" s="141"/>
      <c r="K60" s="141"/>
    </row>
    <row r="61" spans="5:11">
      <c r="E61" s="141"/>
      <c r="F61" s="141"/>
      <c r="G61" s="141"/>
      <c r="H61" s="141"/>
      <c r="I61" s="141"/>
      <c r="J61" s="141"/>
      <c r="K61" s="141"/>
    </row>
    <row r="62" spans="5:11">
      <c r="E62" s="141"/>
      <c r="F62" s="141"/>
      <c r="G62" s="141"/>
      <c r="H62" s="141"/>
      <c r="I62" s="141"/>
      <c r="J62" s="141"/>
      <c r="K62" s="141"/>
    </row>
    <row r="63" spans="5:11">
      <c r="E63" s="141"/>
      <c r="F63" s="141"/>
      <c r="G63" s="141"/>
      <c r="H63" s="141"/>
      <c r="I63" s="141"/>
      <c r="J63" s="141"/>
      <c r="K63" s="141"/>
    </row>
    <row r="64" spans="5:11">
      <c r="E64" s="141"/>
      <c r="F64" s="141"/>
      <c r="G64" s="141"/>
      <c r="H64" s="141"/>
      <c r="I64" s="141"/>
      <c r="J64" s="141"/>
      <c r="K64" s="141"/>
    </row>
    <row r="65" spans="5:11">
      <c r="E65" s="141"/>
      <c r="F65" s="141"/>
      <c r="G65" s="141"/>
      <c r="H65" s="141"/>
      <c r="I65" s="141"/>
      <c r="J65" s="141"/>
      <c r="K65" s="141"/>
    </row>
    <row r="66" spans="5:11">
      <c r="E66" s="141"/>
      <c r="F66" s="141"/>
      <c r="G66" s="141"/>
      <c r="H66" s="141"/>
      <c r="I66" s="141"/>
      <c r="J66" s="141"/>
      <c r="K66" s="141"/>
    </row>
    <row r="67" spans="5:11">
      <c r="E67" s="141"/>
      <c r="F67" s="141"/>
      <c r="G67" s="141"/>
      <c r="H67" s="141"/>
      <c r="I67" s="141"/>
      <c r="J67" s="141"/>
      <c r="K67" s="141"/>
    </row>
    <row r="68" spans="5:11">
      <c r="E68" s="141"/>
      <c r="F68" s="141"/>
      <c r="G68" s="141"/>
      <c r="H68" s="141"/>
      <c r="I68" s="141"/>
      <c r="J68" s="141"/>
      <c r="K68" s="141"/>
    </row>
    <row r="69" spans="5:11">
      <c r="E69" s="141"/>
      <c r="F69" s="141"/>
      <c r="G69" s="141"/>
      <c r="H69" s="141"/>
      <c r="I69" s="141"/>
      <c r="J69" s="141"/>
      <c r="K69" s="141"/>
    </row>
    <row r="70" spans="5:11">
      <c r="E70" s="141"/>
      <c r="F70" s="141"/>
      <c r="G70" s="141"/>
      <c r="H70" s="141"/>
      <c r="I70" s="141"/>
      <c r="J70" s="141"/>
      <c r="K70" s="141"/>
    </row>
    <row r="71" spans="5:11">
      <c r="E71" s="141"/>
      <c r="F71" s="141"/>
      <c r="G71" s="141"/>
      <c r="H71" s="141"/>
      <c r="I71" s="141"/>
      <c r="J71" s="141"/>
      <c r="K71" s="141"/>
    </row>
    <row r="72" spans="5:11">
      <c r="E72" s="141"/>
      <c r="F72" s="141"/>
      <c r="G72" s="141"/>
      <c r="H72" s="141"/>
      <c r="I72" s="141"/>
      <c r="J72" s="141"/>
      <c r="K72" s="141"/>
    </row>
    <row r="73" spans="5:11">
      <c r="E73" s="141"/>
      <c r="F73" s="141"/>
      <c r="G73" s="141"/>
      <c r="H73" s="141"/>
      <c r="I73" s="141"/>
      <c r="J73" s="141"/>
      <c r="K73" s="141"/>
    </row>
    <row r="74" spans="5:11">
      <c r="E74" s="141"/>
      <c r="F74" s="141"/>
      <c r="G74" s="141"/>
      <c r="H74" s="141"/>
      <c r="I74" s="141"/>
      <c r="J74" s="141"/>
      <c r="K74" s="141"/>
    </row>
    <row r="75" spans="5:11">
      <c r="E75" s="141"/>
      <c r="F75" s="141"/>
      <c r="G75" s="141"/>
      <c r="H75" s="141"/>
      <c r="I75" s="141"/>
      <c r="J75" s="141"/>
      <c r="K75" s="141"/>
    </row>
    <row r="76" spans="5:11">
      <c r="E76" s="141"/>
      <c r="F76" s="141"/>
      <c r="G76" s="141"/>
      <c r="H76" s="141"/>
      <c r="I76" s="141"/>
      <c r="J76" s="141"/>
      <c r="K76" s="141"/>
    </row>
    <row r="77" spans="5:11">
      <c r="E77" s="141"/>
      <c r="F77" s="141"/>
      <c r="G77" s="141"/>
      <c r="H77" s="141"/>
      <c r="I77" s="141"/>
      <c r="J77" s="141"/>
      <c r="K77" s="141"/>
    </row>
    <row r="78" spans="5:11">
      <c r="E78" s="141"/>
      <c r="F78" s="141"/>
      <c r="G78" s="141"/>
      <c r="H78" s="141"/>
      <c r="I78" s="141"/>
      <c r="J78" s="141"/>
      <c r="K78" s="141"/>
    </row>
    <row r="79" spans="5:11">
      <c r="E79" s="141"/>
      <c r="F79" s="141"/>
      <c r="G79" s="141"/>
      <c r="H79" s="141"/>
      <c r="I79" s="141"/>
      <c r="J79" s="141"/>
      <c r="K79" s="141"/>
    </row>
    <row r="80" spans="5:11">
      <c r="E80" s="141"/>
      <c r="F80" s="141"/>
      <c r="G80" s="141"/>
      <c r="H80" s="141"/>
      <c r="I80" s="141"/>
      <c r="J80" s="141"/>
      <c r="K80" s="141"/>
    </row>
    <row r="81" spans="5:11">
      <c r="E81" s="141"/>
      <c r="F81" s="141"/>
      <c r="G81" s="141"/>
      <c r="H81" s="141"/>
      <c r="I81" s="141"/>
      <c r="J81" s="141"/>
      <c r="K81" s="141"/>
    </row>
    <row r="82" spans="5:11">
      <c r="E82" s="141"/>
      <c r="F82" s="141"/>
      <c r="G82" s="141"/>
      <c r="H82" s="141"/>
      <c r="I82" s="141"/>
      <c r="J82" s="141"/>
      <c r="K82" s="141"/>
    </row>
    <row r="83" spans="5:11">
      <c r="E83" s="141"/>
      <c r="F83" s="141"/>
      <c r="G83" s="141"/>
      <c r="H83" s="141"/>
      <c r="I83" s="141"/>
      <c r="J83" s="141"/>
      <c r="K83" s="141"/>
    </row>
    <row r="84" spans="5:11">
      <c r="E84" s="141"/>
      <c r="F84" s="141"/>
      <c r="G84" s="141"/>
      <c r="H84" s="141"/>
      <c r="I84" s="141"/>
      <c r="J84" s="141"/>
      <c r="K84" s="141"/>
    </row>
    <row r="85" spans="5:11">
      <c r="E85" s="141"/>
      <c r="F85" s="141"/>
      <c r="G85" s="141"/>
      <c r="H85" s="141"/>
      <c r="I85" s="141"/>
      <c r="J85" s="141"/>
      <c r="K85" s="141"/>
    </row>
    <row r="86" spans="5:11">
      <c r="E86" s="141"/>
      <c r="F86" s="141"/>
      <c r="G86" s="141"/>
      <c r="H86" s="141"/>
      <c r="I86" s="141"/>
      <c r="J86" s="141"/>
      <c r="K86" s="141"/>
    </row>
    <row r="87" spans="5:11">
      <c r="E87" s="141"/>
      <c r="F87" s="141"/>
      <c r="G87" s="141"/>
      <c r="H87" s="141"/>
      <c r="I87" s="141"/>
      <c r="J87" s="141"/>
      <c r="K87" s="141"/>
    </row>
  </sheetData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topLeftCell="A15" workbookViewId="0">
      <selection activeCell="G7" sqref="G7:I44"/>
    </sheetView>
  </sheetViews>
  <sheetFormatPr defaultColWidth="8.88333333333333" defaultRowHeight="13.5"/>
  <cols>
    <col min="1" max="1" width="5.1" style="92" customWidth="1"/>
    <col min="2" max="2" width="4.2" style="92" customWidth="1"/>
    <col min="3" max="3" width="14.4" style="92" customWidth="1"/>
    <col min="4" max="4" width="3.375" style="92" customWidth="1"/>
    <col min="5" max="5" width="3.625" style="92" customWidth="1"/>
    <col min="6" max="6" width="16.6" style="92" customWidth="1"/>
    <col min="7" max="8" width="14.6" style="92" customWidth="1"/>
    <col min="9" max="9" width="7.125" style="92" customWidth="1"/>
    <col min="10" max="10" width="6.375" style="92" customWidth="1"/>
    <col min="11" max="11" width="5" style="92" customWidth="1"/>
    <col min="12" max="12" width="8" style="92" customWidth="1"/>
    <col min="13" max="13" width="4.625" style="92" customWidth="1"/>
    <col min="14" max="14" width="7.75" style="92" customWidth="1"/>
    <col min="15" max="15" width="4.125" style="92" customWidth="1"/>
    <col min="16" max="16" width="4.25" style="92" customWidth="1"/>
    <col min="17" max="17" width="4.375" style="92" customWidth="1"/>
    <col min="18" max="32" width="9" style="92"/>
    <col min="33" max="16352" width="8.88333333333333" style="92"/>
    <col min="16353" max="16380" width="9" style="92"/>
    <col min="16381" max="16384" width="8.88333333333333" style="92"/>
  </cols>
  <sheetData>
    <row r="1" s="91" customFormat="1" ht="42" customHeight="1" spans="1:17">
      <c r="A1" s="93" t="s">
        <v>167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="91" customFormat="1" ht="45" customHeight="1" spans="1:17">
      <c r="A2" s="94" t="s">
        <v>168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P2" s="83" t="s">
        <v>2</v>
      </c>
      <c r="Q2" s="83"/>
    </row>
    <row r="3" ht="20.1" customHeight="1" spans="1:17">
      <c r="A3" s="95" t="s">
        <v>169</v>
      </c>
      <c r="B3" s="96"/>
      <c r="C3" s="97"/>
      <c r="D3" s="95" t="s">
        <v>170</v>
      </c>
      <c r="E3" s="96"/>
      <c r="F3" s="97"/>
      <c r="G3" s="98" t="s">
        <v>79</v>
      </c>
      <c r="H3" s="99"/>
      <c r="I3" s="99"/>
      <c r="J3" s="99"/>
      <c r="K3" s="99"/>
      <c r="L3" s="99"/>
      <c r="M3" s="99"/>
      <c r="N3" s="99"/>
      <c r="O3" s="99"/>
      <c r="P3" s="99"/>
      <c r="Q3" s="127"/>
    </row>
    <row r="4" ht="20.1" customHeight="1" spans="1:17">
      <c r="A4" s="100"/>
      <c r="B4" s="101"/>
      <c r="C4" s="102"/>
      <c r="D4" s="100"/>
      <c r="E4" s="101"/>
      <c r="F4" s="102"/>
      <c r="G4" s="103" t="s">
        <v>8</v>
      </c>
      <c r="H4" s="103" t="s">
        <v>48</v>
      </c>
      <c r="I4" s="125"/>
      <c r="J4" s="126" t="s">
        <v>49</v>
      </c>
      <c r="K4" s="127"/>
      <c r="L4" s="127"/>
      <c r="M4" s="127"/>
      <c r="N4" s="127"/>
      <c r="O4" s="127"/>
      <c r="P4" s="103" t="s">
        <v>50</v>
      </c>
      <c r="Q4" s="132" t="s">
        <v>171</v>
      </c>
    </row>
    <row r="5" ht="20.1" customHeight="1" spans="1:17">
      <c r="A5" s="104"/>
      <c r="B5" s="105"/>
      <c r="C5" s="106"/>
      <c r="D5" s="104"/>
      <c r="E5" s="105"/>
      <c r="F5" s="106"/>
      <c r="G5" s="107"/>
      <c r="H5" s="108"/>
      <c r="I5" s="128"/>
      <c r="J5" s="129" t="s">
        <v>18</v>
      </c>
      <c r="K5" s="129" t="s">
        <v>62</v>
      </c>
      <c r="L5" s="129" t="s">
        <v>63</v>
      </c>
      <c r="M5" s="129" t="s">
        <v>64</v>
      </c>
      <c r="N5" s="129" t="s">
        <v>65</v>
      </c>
      <c r="O5" s="129" t="s">
        <v>66</v>
      </c>
      <c r="P5" s="107"/>
      <c r="Q5" s="133"/>
    </row>
    <row r="6" ht="27" customHeight="1" spans="1:17">
      <c r="A6" s="109" t="s">
        <v>55</v>
      </c>
      <c r="B6" s="109" t="s">
        <v>56</v>
      </c>
      <c r="C6" s="109" t="s">
        <v>43</v>
      </c>
      <c r="D6" s="110" t="s">
        <v>55</v>
      </c>
      <c r="E6" s="110" t="s">
        <v>56</v>
      </c>
      <c r="F6" s="110" t="s">
        <v>43</v>
      </c>
      <c r="G6" s="107"/>
      <c r="H6" s="103" t="s">
        <v>59</v>
      </c>
      <c r="I6" s="103" t="s">
        <v>60</v>
      </c>
      <c r="J6" s="103"/>
      <c r="K6" s="103"/>
      <c r="L6" s="103"/>
      <c r="M6" s="103"/>
      <c r="N6" s="103"/>
      <c r="O6" s="103"/>
      <c r="P6" s="107"/>
      <c r="Q6" s="107"/>
    </row>
    <row r="7" ht="34" customHeight="1" spans="1:17">
      <c r="A7" s="111"/>
      <c r="B7" s="111"/>
      <c r="C7" s="112" t="s">
        <v>8</v>
      </c>
      <c r="D7" s="113"/>
      <c r="E7" s="113"/>
      <c r="F7" s="112" t="s">
        <v>8</v>
      </c>
      <c r="G7" s="114">
        <v>4303.491788</v>
      </c>
      <c r="H7" s="114">
        <v>4303.491788</v>
      </c>
      <c r="I7" s="130"/>
      <c r="J7" s="130"/>
      <c r="K7" s="130"/>
      <c r="L7" s="130"/>
      <c r="M7" s="130"/>
      <c r="N7" s="130"/>
      <c r="O7" s="130"/>
      <c r="P7" s="130"/>
      <c r="Q7" s="130"/>
    </row>
    <row r="8" spans="1:17">
      <c r="A8" s="115">
        <v>301</v>
      </c>
      <c r="B8" s="115"/>
      <c r="C8" s="112" t="s">
        <v>172</v>
      </c>
      <c r="D8" s="116">
        <v>501</v>
      </c>
      <c r="E8" s="117"/>
      <c r="F8" s="118" t="s">
        <v>173</v>
      </c>
      <c r="G8" s="114">
        <v>2970.13314</v>
      </c>
      <c r="H8" s="114">
        <v>2970.13314</v>
      </c>
      <c r="I8" s="131"/>
      <c r="J8" s="116"/>
      <c r="K8" s="116"/>
      <c r="L8" s="116"/>
      <c r="M8" s="116"/>
      <c r="N8" s="116"/>
      <c r="O8" s="116"/>
      <c r="P8" s="116"/>
      <c r="Q8" s="116"/>
    </row>
    <row r="9" spans="1:17">
      <c r="A9" s="115">
        <v>301</v>
      </c>
      <c r="B9" s="115" t="s">
        <v>88</v>
      </c>
      <c r="C9" s="112" t="s">
        <v>174</v>
      </c>
      <c r="D9" s="116">
        <v>501</v>
      </c>
      <c r="E9" s="119" t="s">
        <v>88</v>
      </c>
      <c r="F9" s="120" t="s">
        <v>175</v>
      </c>
      <c r="G9" s="114">
        <v>517.189</v>
      </c>
      <c r="H9" s="114">
        <v>517.189</v>
      </c>
      <c r="I9" s="131"/>
      <c r="J9" s="116"/>
      <c r="K9" s="116"/>
      <c r="L9" s="116"/>
      <c r="M9" s="116"/>
      <c r="N9" s="116"/>
      <c r="O9" s="116"/>
      <c r="P9" s="116"/>
      <c r="Q9" s="116"/>
    </row>
    <row r="10" spans="1:17">
      <c r="A10" s="115">
        <v>301</v>
      </c>
      <c r="B10" s="115" t="s">
        <v>93</v>
      </c>
      <c r="C10" s="112" t="s">
        <v>176</v>
      </c>
      <c r="D10" s="116">
        <v>501</v>
      </c>
      <c r="E10" s="119" t="s">
        <v>88</v>
      </c>
      <c r="F10" s="121"/>
      <c r="G10" s="114">
        <v>280.076</v>
      </c>
      <c r="H10" s="114">
        <v>280.076</v>
      </c>
      <c r="I10" s="131"/>
      <c r="J10" s="116"/>
      <c r="K10" s="116"/>
      <c r="L10" s="116"/>
      <c r="M10" s="116"/>
      <c r="N10" s="116"/>
      <c r="O10" s="116"/>
      <c r="P10" s="116"/>
      <c r="Q10" s="116"/>
    </row>
    <row r="11" spans="1:17">
      <c r="A11" s="115">
        <v>301</v>
      </c>
      <c r="B11" s="115" t="s">
        <v>98</v>
      </c>
      <c r="C11" s="112" t="s">
        <v>177</v>
      </c>
      <c r="D11" s="116">
        <v>501</v>
      </c>
      <c r="E11" s="119" t="s">
        <v>88</v>
      </c>
      <c r="F11" s="122"/>
      <c r="G11" s="114">
        <v>0</v>
      </c>
      <c r="H11" s="114">
        <v>0</v>
      </c>
      <c r="I11" s="131"/>
      <c r="J11" s="116"/>
      <c r="K11" s="116"/>
      <c r="L11" s="116"/>
      <c r="M11" s="116"/>
      <c r="N11" s="116"/>
      <c r="O11" s="116"/>
      <c r="P11" s="116"/>
      <c r="Q11" s="116"/>
    </row>
    <row r="12" ht="24" spans="1:17">
      <c r="A12" s="115">
        <v>301</v>
      </c>
      <c r="B12" s="115" t="s">
        <v>101</v>
      </c>
      <c r="C12" s="112" t="s">
        <v>178</v>
      </c>
      <c r="D12" s="116">
        <v>501</v>
      </c>
      <c r="E12" s="117" t="s">
        <v>93</v>
      </c>
      <c r="F12" s="123" t="s">
        <v>179</v>
      </c>
      <c r="G12" s="114">
        <v>41.8428</v>
      </c>
      <c r="H12" s="114">
        <v>41.8428</v>
      </c>
      <c r="I12" s="131"/>
      <c r="J12" s="116"/>
      <c r="K12" s="116"/>
      <c r="L12" s="116"/>
      <c r="M12" s="116"/>
      <c r="N12" s="116"/>
      <c r="O12" s="116"/>
      <c r="P12" s="116"/>
      <c r="Q12" s="116"/>
    </row>
    <row r="13" spans="1:17">
      <c r="A13" s="115">
        <v>301</v>
      </c>
      <c r="B13" s="115" t="s">
        <v>109</v>
      </c>
      <c r="C13" s="112" t="s">
        <v>180</v>
      </c>
      <c r="D13" s="116">
        <v>501</v>
      </c>
      <c r="E13" s="117"/>
      <c r="F13" s="124" t="s">
        <v>175</v>
      </c>
      <c r="G13" s="114">
        <v>43.98384</v>
      </c>
      <c r="H13" s="114">
        <v>43.98384</v>
      </c>
      <c r="I13" s="131"/>
      <c r="J13" s="116"/>
      <c r="K13" s="116"/>
      <c r="L13" s="116"/>
      <c r="M13" s="116"/>
      <c r="N13" s="116"/>
      <c r="O13" s="116"/>
      <c r="P13" s="116"/>
      <c r="Q13" s="116"/>
    </row>
    <row r="14" ht="24" spans="1:17">
      <c r="A14" s="115">
        <v>301</v>
      </c>
      <c r="B14" s="115" t="s">
        <v>102</v>
      </c>
      <c r="C14" s="112" t="s">
        <v>181</v>
      </c>
      <c r="D14" s="116">
        <v>501</v>
      </c>
      <c r="E14" s="117" t="s">
        <v>93</v>
      </c>
      <c r="F14" s="120" t="s">
        <v>179</v>
      </c>
      <c r="G14" s="114">
        <v>90.3684</v>
      </c>
      <c r="H14" s="114">
        <v>90.3684</v>
      </c>
      <c r="I14" s="131"/>
      <c r="J14" s="116"/>
      <c r="K14" s="116"/>
      <c r="L14" s="116"/>
      <c r="M14" s="116"/>
      <c r="N14" s="116"/>
      <c r="O14" s="116"/>
      <c r="P14" s="116"/>
      <c r="Q14" s="116"/>
    </row>
    <row r="15" spans="1:17">
      <c r="A15" s="115">
        <v>301</v>
      </c>
      <c r="B15" s="115" t="s">
        <v>104</v>
      </c>
      <c r="C15" s="112" t="s">
        <v>182</v>
      </c>
      <c r="D15" s="116">
        <v>501</v>
      </c>
      <c r="E15" s="117" t="s">
        <v>93</v>
      </c>
      <c r="F15" s="122"/>
      <c r="G15" s="114">
        <v>0</v>
      </c>
      <c r="H15" s="114">
        <v>0</v>
      </c>
      <c r="I15" s="131"/>
      <c r="J15" s="116"/>
      <c r="K15" s="116"/>
      <c r="L15" s="116"/>
      <c r="M15" s="116"/>
      <c r="N15" s="116"/>
      <c r="O15" s="116"/>
      <c r="P15" s="116"/>
      <c r="Q15" s="116"/>
    </row>
    <row r="16" ht="24" spans="1:17">
      <c r="A16" s="115">
        <v>301</v>
      </c>
      <c r="B16" s="115">
        <v>99</v>
      </c>
      <c r="C16" s="112" t="s">
        <v>183</v>
      </c>
      <c r="D16" s="116">
        <v>501</v>
      </c>
      <c r="E16" s="117" t="s">
        <v>96</v>
      </c>
      <c r="F16" s="112" t="s">
        <v>183</v>
      </c>
      <c r="G16" s="114">
        <v>1996.6731</v>
      </c>
      <c r="H16" s="114">
        <v>1996.6731</v>
      </c>
      <c r="I16" s="131"/>
      <c r="J16" s="116"/>
      <c r="K16" s="116"/>
      <c r="L16" s="116"/>
      <c r="M16" s="116"/>
      <c r="N16" s="116"/>
      <c r="O16" s="116"/>
      <c r="P16" s="116"/>
      <c r="Q16" s="116"/>
    </row>
    <row r="17" spans="1:17">
      <c r="A17" s="115">
        <v>302</v>
      </c>
      <c r="B17" s="115"/>
      <c r="C17" s="112" t="s">
        <v>184</v>
      </c>
      <c r="D17" s="116">
        <v>502</v>
      </c>
      <c r="E17" s="117"/>
      <c r="F17" s="118" t="s">
        <v>185</v>
      </c>
      <c r="G17" s="114">
        <v>22.323034</v>
      </c>
      <c r="H17" s="114">
        <v>22.323034</v>
      </c>
      <c r="I17" s="131"/>
      <c r="J17" s="116"/>
      <c r="K17" s="116"/>
      <c r="L17" s="116"/>
      <c r="M17" s="116"/>
      <c r="N17" s="116"/>
      <c r="O17" s="116"/>
      <c r="P17" s="116"/>
      <c r="Q17" s="116"/>
    </row>
    <row r="18" spans="1:17">
      <c r="A18" s="115">
        <v>302</v>
      </c>
      <c r="B18" s="115" t="s">
        <v>88</v>
      </c>
      <c r="C18" s="112" t="s">
        <v>186</v>
      </c>
      <c r="D18" s="116">
        <v>502</v>
      </c>
      <c r="E18" s="117" t="s">
        <v>88</v>
      </c>
      <c r="F18" s="120" t="s">
        <v>187</v>
      </c>
      <c r="G18" s="114">
        <v>0.4</v>
      </c>
      <c r="H18" s="114">
        <v>0.4</v>
      </c>
      <c r="I18" s="131"/>
      <c r="J18" s="116"/>
      <c r="K18" s="116"/>
      <c r="L18" s="116"/>
      <c r="M18" s="116"/>
      <c r="N18" s="116"/>
      <c r="O18" s="116"/>
      <c r="P18" s="116"/>
      <c r="Q18" s="116"/>
    </row>
    <row r="19" spans="1:17">
      <c r="A19" s="115">
        <v>302</v>
      </c>
      <c r="B19" s="115" t="s">
        <v>93</v>
      </c>
      <c r="C19" s="112" t="s">
        <v>188</v>
      </c>
      <c r="D19" s="116">
        <v>502</v>
      </c>
      <c r="E19" s="117" t="s">
        <v>88</v>
      </c>
      <c r="F19" s="121"/>
      <c r="G19" s="114">
        <v>1</v>
      </c>
      <c r="H19" s="114">
        <v>1</v>
      </c>
      <c r="I19" s="131"/>
      <c r="J19" s="116"/>
      <c r="K19" s="116"/>
      <c r="L19" s="116"/>
      <c r="M19" s="116"/>
      <c r="N19" s="116"/>
      <c r="O19" s="116"/>
      <c r="P19" s="116"/>
      <c r="Q19" s="116"/>
    </row>
    <row r="20" spans="1:17">
      <c r="A20" s="115">
        <v>302</v>
      </c>
      <c r="B20" s="115" t="s">
        <v>101</v>
      </c>
      <c r="C20" s="112" t="s">
        <v>189</v>
      </c>
      <c r="D20" s="116">
        <v>502</v>
      </c>
      <c r="E20" s="117" t="s">
        <v>88</v>
      </c>
      <c r="F20" s="121"/>
      <c r="G20" s="114">
        <v>0</v>
      </c>
      <c r="H20" s="114">
        <v>0</v>
      </c>
      <c r="I20" s="131"/>
      <c r="J20" s="116"/>
      <c r="K20" s="116"/>
      <c r="L20" s="116"/>
      <c r="M20" s="116"/>
      <c r="N20" s="116"/>
      <c r="O20" s="116"/>
      <c r="P20" s="116"/>
      <c r="Q20" s="116"/>
    </row>
    <row r="21" spans="1:17">
      <c r="A21" s="115">
        <v>302</v>
      </c>
      <c r="B21" s="115" t="s">
        <v>87</v>
      </c>
      <c r="C21" s="112" t="s">
        <v>190</v>
      </c>
      <c r="D21" s="116">
        <v>502</v>
      </c>
      <c r="E21" s="117" t="s">
        <v>88</v>
      </c>
      <c r="F21" s="121"/>
      <c r="G21" s="114">
        <v>2</v>
      </c>
      <c r="H21" s="114">
        <v>2</v>
      </c>
      <c r="I21" s="131"/>
      <c r="J21" s="116"/>
      <c r="K21" s="116"/>
      <c r="L21" s="116"/>
      <c r="M21" s="116"/>
      <c r="N21" s="116"/>
      <c r="O21" s="116"/>
      <c r="P21" s="116"/>
      <c r="Q21" s="116"/>
    </row>
    <row r="22" spans="1:17">
      <c r="A22" s="115">
        <v>302</v>
      </c>
      <c r="B22" s="115" t="s">
        <v>191</v>
      </c>
      <c r="C22" s="112" t="s">
        <v>192</v>
      </c>
      <c r="D22" s="116">
        <v>502</v>
      </c>
      <c r="E22" s="117" t="s">
        <v>88</v>
      </c>
      <c r="F22" s="121"/>
      <c r="G22" s="114">
        <v>5</v>
      </c>
      <c r="H22" s="114">
        <v>5</v>
      </c>
      <c r="I22" s="131"/>
      <c r="J22" s="116"/>
      <c r="K22" s="116"/>
      <c r="L22" s="116"/>
      <c r="M22" s="116"/>
      <c r="N22" s="116"/>
      <c r="O22" s="116"/>
      <c r="P22" s="116"/>
      <c r="Q22" s="116"/>
    </row>
    <row r="23" spans="1:17">
      <c r="A23" s="115">
        <v>302</v>
      </c>
      <c r="B23" s="115" t="s">
        <v>109</v>
      </c>
      <c r="C23" s="112" t="s">
        <v>193</v>
      </c>
      <c r="D23" s="116">
        <v>502</v>
      </c>
      <c r="E23" s="117" t="s">
        <v>88</v>
      </c>
      <c r="F23" s="121"/>
      <c r="G23" s="114">
        <v>0</v>
      </c>
      <c r="H23" s="114">
        <v>0</v>
      </c>
      <c r="I23" s="131"/>
      <c r="J23" s="116"/>
      <c r="K23" s="116"/>
      <c r="L23" s="116"/>
      <c r="M23" s="116"/>
      <c r="N23" s="116"/>
      <c r="O23" s="116"/>
      <c r="P23" s="116"/>
      <c r="Q23" s="116"/>
    </row>
    <row r="24" spans="1:17">
      <c r="A24" s="115">
        <v>302</v>
      </c>
      <c r="B24" s="115" t="s">
        <v>102</v>
      </c>
      <c r="C24" s="112" t="s">
        <v>194</v>
      </c>
      <c r="D24" s="116">
        <v>502</v>
      </c>
      <c r="E24" s="117" t="s">
        <v>88</v>
      </c>
      <c r="F24" s="121"/>
      <c r="G24" s="114">
        <v>0</v>
      </c>
      <c r="H24" s="114">
        <v>0</v>
      </c>
      <c r="I24" s="131"/>
      <c r="J24" s="116"/>
      <c r="K24" s="116"/>
      <c r="L24" s="116"/>
      <c r="M24" s="116"/>
      <c r="N24" s="116"/>
      <c r="O24" s="116"/>
      <c r="P24" s="116"/>
      <c r="Q24" s="116"/>
    </row>
    <row r="25" spans="1:17">
      <c r="A25" s="115">
        <v>302</v>
      </c>
      <c r="B25" s="115" t="s">
        <v>104</v>
      </c>
      <c r="C25" s="112" t="s">
        <v>195</v>
      </c>
      <c r="D25" s="116">
        <v>502</v>
      </c>
      <c r="E25" s="117" t="s">
        <v>88</v>
      </c>
      <c r="F25" s="121"/>
      <c r="G25" s="114">
        <v>0</v>
      </c>
      <c r="H25" s="114">
        <v>0</v>
      </c>
      <c r="I25" s="131"/>
      <c r="J25" s="116"/>
      <c r="K25" s="116"/>
      <c r="L25" s="116"/>
      <c r="M25" s="116"/>
      <c r="N25" s="116"/>
      <c r="O25" s="116"/>
      <c r="P25" s="116"/>
      <c r="Q25" s="116"/>
    </row>
    <row r="26" spans="1:17">
      <c r="A26" s="115">
        <v>302</v>
      </c>
      <c r="B26" s="115">
        <v>11</v>
      </c>
      <c r="C26" s="112" t="s">
        <v>196</v>
      </c>
      <c r="D26" s="116">
        <v>502</v>
      </c>
      <c r="E26" s="117" t="s">
        <v>88</v>
      </c>
      <c r="F26" s="122"/>
      <c r="G26" s="114">
        <v>0</v>
      </c>
      <c r="H26" s="114">
        <v>0</v>
      </c>
      <c r="I26" s="131"/>
      <c r="J26" s="116"/>
      <c r="K26" s="116"/>
      <c r="L26" s="116"/>
      <c r="M26" s="116"/>
      <c r="N26" s="116"/>
      <c r="O26" s="116"/>
      <c r="P26" s="116"/>
      <c r="Q26" s="116"/>
    </row>
    <row r="27" ht="24" spans="1:17">
      <c r="A27" s="115">
        <v>302</v>
      </c>
      <c r="B27" s="115">
        <v>12</v>
      </c>
      <c r="C27" s="112" t="s">
        <v>197</v>
      </c>
      <c r="D27" s="116">
        <v>502</v>
      </c>
      <c r="E27" s="117" t="s">
        <v>109</v>
      </c>
      <c r="F27" s="112" t="s">
        <v>197</v>
      </c>
      <c r="G27" s="114">
        <v>0</v>
      </c>
      <c r="H27" s="114">
        <v>0</v>
      </c>
      <c r="I27" s="131"/>
      <c r="J27" s="116"/>
      <c r="K27" s="116"/>
      <c r="L27" s="116"/>
      <c r="M27" s="116"/>
      <c r="N27" s="116"/>
      <c r="O27" s="116"/>
      <c r="P27" s="116"/>
      <c r="Q27" s="116"/>
    </row>
    <row r="28" spans="1:17">
      <c r="A28" s="115">
        <v>302</v>
      </c>
      <c r="B28" s="115">
        <v>13</v>
      </c>
      <c r="C28" s="112" t="s">
        <v>198</v>
      </c>
      <c r="D28" s="116">
        <v>502</v>
      </c>
      <c r="E28" s="117" t="s">
        <v>104</v>
      </c>
      <c r="F28" s="112" t="s">
        <v>198</v>
      </c>
      <c r="G28" s="114">
        <v>0</v>
      </c>
      <c r="H28" s="114">
        <v>0</v>
      </c>
      <c r="I28" s="131"/>
      <c r="J28" s="116"/>
      <c r="K28" s="116"/>
      <c r="L28" s="116"/>
      <c r="M28" s="116"/>
      <c r="N28" s="116"/>
      <c r="O28" s="116"/>
      <c r="P28" s="116"/>
      <c r="Q28" s="116"/>
    </row>
    <row r="29" spans="1:17">
      <c r="A29" s="115">
        <v>302</v>
      </c>
      <c r="B29" s="115">
        <v>14</v>
      </c>
      <c r="C29" s="112" t="s">
        <v>199</v>
      </c>
      <c r="D29" s="116">
        <v>502</v>
      </c>
      <c r="E29" s="117" t="s">
        <v>88</v>
      </c>
      <c r="F29" s="118" t="s">
        <v>187</v>
      </c>
      <c r="G29" s="114">
        <v>0</v>
      </c>
      <c r="H29" s="114">
        <v>0</v>
      </c>
      <c r="I29" s="131"/>
      <c r="J29" s="116"/>
      <c r="K29" s="116"/>
      <c r="L29" s="116"/>
      <c r="M29" s="116"/>
      <c r="N29" s="116"/>
      <c r="O29" s="116"/>
      <c r="P29" s="116"/>
      <c r="Q29" s="116"/>
    </row>
    <row r="30" spans="1:17">
      <c r="A30" s="115">
        <v>302</v>
      </c>
      <c r="B30" s="115">
        <v>15</v>
      </c>
      <c r="C30" s="112" t="s">
        <v>200</v>
      </c>
      <c r="D30" s="116">
        <v>502</v>
      </c>
      <c r="E30" s="117" t="s">
        <v>93</v>
      </c>
      <c r="F30" s="112" t="s">
        <v>200</v>
      </c>
      <c r="G30" s="114">
        <v>1.84</v>
      </c>
      <c r="H30" s="114">
        <v>1.84</v>
      </c>
      <c r="I30" s="131"/>
      <c r="J30" s="116"/>
      <c r="K30" s="116"/>
      <c r="L30" s="116"/>
      <c r="M30" s="116"/>
      <c r="N30" s="116"/>
      <c r="O30" s="116"/>
      <c r="P30" s="116"/>
      <c r="Q30" s="116"/>
    </row>
    <row r="31" spans="1:17">
      <c r="A31" s="115">
        <v>302</v>
      </c>
      <c r="B31" s="115">
        <v>16</v>
      </c>
      <c r="C31" s="112" t="s">
        <v>201</v>
      </c>
      <c r="D31" s="116">
        <v>502</v>
      </c>
      <c r="E31" s="117" t="s">
        <v>98</v>
      </c>
      <c r="F31" s="112" t="s">
        <v>201</v>
      </c>
      <c r="G31" s="114">
        <v>6.603034</v>
      </c>
      <c r="H31" s="114">
        <v>6.603034</v>
      </c>
      <c r="I31" s="131"/>
      <c r="J31" s="116"/>
      <c r="K31" s="116"/>
      <c r="L31" s="116"/>
      <c r="M31" s="116"/>
      <c r="N31" s="116"/>
      <c r="O31" s="116"/>
      <c r="P31" s="116"/>
      <c r="Q31" s="116"/>
    </row>
    <row r="32" spans="1:17">
      <c r="A32" s="115">
        <v>302</v>
      </c>
      <c r="B32" s="115">
        <v>17</v>
      </c>
      <c r="C32" s="112" t="s">
        <v>202</v>
      </c>
      <c r="D32" s="116">
        <v>502</v>
      </c>
      <c r="E32" s="117" t="s">
        <v>191</v>
      </c>
      <c r="F32" s="112" t="s">
        <v>202</v>
      </c>
      <c r="G32" s="114">
        <v>4.1</v>
      </c>
      <c r="H32" s="114">
        <v>4.1</v>
      </c>
      <c r="I32" s="131"/>
      <c r="J32" s="116"/>
      <c r="K32" s="116"/>
      <c r="L32" s="116"/>
      <c r="M32" s="116"/>
      <c r="N32" s="116"/>
      <c r="O32" s="116"/>
      <c r="P32" s="116"/>
      <c r="Q32" s="116"/>
    </row>
    <row r="33" spans="1:17">
      <c r="A33" s="115">
        <v>302</v>
      </c>
      <c r="B33" s="115">
        <v>26</v>
      </c>
      <c r="C33" s="112" t="s">
        <v>203</v>
      </c>
      <c r="D33" s="116">
        <v>502</v>
      </c>
      <c r="E33" s="117" t="s">
        <v>87</v>
      </c>
      <c r="F33" s="118" t="s">
        <v>204</v>
      </c>
      <c r="G33" s="114">
        <v>0</v>
      </c>
      <c r="H33" s="114">
        <v>0</v>
      </c>
      <c r="I33" s="131"/>
      <c r="J33" s="116"/>
      <c r="K33" s="116"/>
      <c r="L33" s="116"/>
      <c r="M33" s="116"/>
      <c r="N33" s="116"/>
      <c r="O33" s="116"/>
      <c r="P33" s="116"/>
      <c r="Q33" s="116"/>
    </row>
    <row r="34" spans="1:17">
      <c r="A34" s="115">
        <v>302</v>
      </c>
      <c r="B34" s="115">
        <v>28</v>
      </c>
      <c r="C34" s="112" t="s">
        <v>205</v>
      </c>
      <c r="D34" s="116">
        <v>502</v>
      </c>
      <c r="E34" s="117" t="s">
        <v>88</v>
      </c>
      <c r="F34" s="120" t="s">
        <v>187</v>
      </c>
      <c r="G34" s="114">
        <v>0</v>
      </c>
      <c r="H34" s="114">
        <v>0</v>
      </c>
      <c r="I34" s="131"/>
      <c r="J34" s="116"/>
      <c r="K34" s="116"/>
      <c r="L34" s="116"/>
      <c r="M34" s="116"/>
      <c r="N34" s="116"/>
      <c r="O34" s="116"/>
      <c r="P34" s="116"/>
      <c r="Q34" s="116"/>
    </row>
    <row r="35" spans="1:17">
      <c r="A35" s="115">
        <v>302</v>
      </c>
      <c r="B35" s="115">
        <v>29</v>
      </c>
      <c r="C35" s="112" t="s">
        <v>206</v>
      </c>
      <c r="D35" s="116">
        <v>502</v>
      </c>
      <c r="E35" s="117" t="s">
        <v>88</v>
      </c>
      <c r="F35" s="122"/>
      <c r="G35" s="114">
        <v>0</v>
      </c>
      <c r="H35" s="114">
        <v>0</v>
      </c>
      <c r="I35" s="131"/>
      <c r="J35" s="116"/>
      <c r="K35" s="116"/>
      <c r="L35" s="116"/>
      <c r="M35" s="116"/>
      <c r="N35" s="116"/>
      <c r="O35" s="116"/>
      <c r="P35" s="116"/>
      <c r="Q35" s="116"/>
    </row>
    <row r="36" ht="24" spans="1:17">
      <c r="A36" s="115">
        <v>302</v>
      </c>
      <c r="B36" s="115">
        <v>31</v>
      </c>
      <c r="C36" s="112" t="s">
        <v>207</v>
      </c>
      <c r="D36" s="116">
        <v>502</v>
      </c>
      <c r="E36" s="117" t="s">
        <v>102</v>
      </c>
      <c r="F36" s="112" t="s">
        <v>207</v>
      </c>
      <c r="G36" s="114">
        <v>1.38</v>
      </c>
      <c r="H36" s="114">
        <v>1.38</v>
      </c>
      <c r="I36" s="131"/>
      <c r="J36" s="116"/>
      <c r="K36" s="116"/>
      <c r="L36" s="116"/>
      <c r="M36" s="116"/>
      <c r="N36" s="116"/>
      <c r="O36" s="116"/>
      <c r="P36" s="116"/>
      <c r="Q36" s="116"/>
    </row>
    <row r="37" spans="1:17">
      <c r="A37" s="115">
        <v>302</v>
      </c>
      <c r="B37" s="115">
        <v>39</v>
      </c>
      <c r="C37" s="112" t="s">
        <v>208</v>
      </c>
      <c r="D37" s="116">
        <v>502</v>
      </c>
      <c r="E37" s="117" t="s">
        <v>88</v>
      </c>
      <c r="F37" s="118" t="s">
        <v>187</v>
      </c>
      <c r="G37" s="114">
        <v>0</v>
      </c>
      <c r="H37" s="114">
        <v>0</v>
      </c>
      <c r="I37" s="131"/>
      <c r="J37" s="116"/>
      <c r="K37" s="116"/>
      <c r="L37" s="116"/>
      <c r="M37" s="116"/>
      <c r="N37" s="116"/>
      <c r="O37" s="116"/>
      <c r="P37" s="116"/>
      <c r="Q37" s="116"/>
    </row>
    <row r="38" ht="24" spans="1:17">
      <c r="A38" s="115">
        <v>302</v>
      </c>
      <c r="B38" s="115">
        <v>99</v>
      </c>
      <c r="C38" s="112" t="s">
        <v>209</v>
      </c>
      <c r="D38" s="116">
        <v>502</v>
      </c>
      <c r="E38" s="117" t="s">
        <v>96</v>
      </c>
      <c r="F38" s="112" t="s">
        <v>209</v>
      </c>
      <c r="G38" s="114">
        <v>0</v>
      </c>
      <c r="H38" s="114">
        <v>0</v>
      </c>
      <c r="I38" s="131"/>
      <c r="J38" s="116"/>
      <c r="K38" s="116"/>
      <c r="L38" s="116"/>
      <c r="M38" s="116"/>
      <c r="N38" s="116"/>
      <c r="O38" s="116"/>
      <c r="P38" s="116"/>
      <c r="Q38" s="116"/>
    </row>
    <row r="39" ht="24" spans="1:17">
      <c r="A39" s="115">
        <v>303</v>
      </c>
      <c r="B39" s="115"/>
      <c r="C39" s="112" t="s">
        <v>210</v>
      </c>
      <c r="D39" s="116">
        <v>509</v>
      </c>
      <c r="E39" s="117"/>
      <c r="F39" s="112" t="s">
        <v>210</v>
      </c>
      <c r="G39" s="114">
        <v>1311.035614</v>
      </c>
      <c r="H39" s="114">
        <v>1311.035614</v>
      </c>
      <c r="I39" s="131"/>
      <c r="J39" s="116"/>
      <c r="K39" s="116"/>
      <c r="L39" s="116"/>
      <c r="M39" s="116"/>
      <c r="N39" s="116"/>
      <c r="O39" s="116"/>
      <c r="P39" s="116"/>
      <c r="Q39" s="116"/>
    </row>
    <row r="40" spans="1:17">
      <c r="A40" s="115">
        <v>303</v>
      </c>
      <c r="B40" s="115" t="s">
        <v>88</v>
      </c>
      <c r="C40" s="112" t="s">
        <v>211</v>
      </c>
      <c r="D40" s="116">
        <v>509</v>
      </c>
      <c r="E40" s="117" t="s">
        <v>87</v>
      </c>
      <c r="F40" s="120" t="s">
        <v>212</v>
      </c>
      <c r="G40" s="114">
        <v>17.77968</v>
      </c>
      <c r="H40" s="114">
        <v>17.77968</v>
      </c>
      <c r="I40" s="131"/>
      <c r="J40" s="116"/>
      <c r="K40" s="116"/>
      <c r="L40" s="116"/>
      <c r="M40" s="116"/>
      <c r="N40" s="116"/>
      <c r="O40" s="116"/>
      <c r="P40" s="116"/>
      <c r="Q40" s="116"/>
    </row>
    <row r="41" spans="1:17">
      <c r="A41" s="115">
        <v>303</v>
      </c>
      <c r="B41" s="115" t="s">
        <v>93</v>
      </c>
      <c r="C41" s="112" t="s">
        <v>213</v>
      </c>
      <c r="D41" s="116">
        <v>509</v>
      </c>
      <c r="E41" s="117" t="s">
        <v>87</v>
      </c>
      <c r="F41" s="122"/>
      <c r="G41" s="114">
        <v>0</v>
      </c>
      <c r="H41" s="114">
        <v>0</v>
      </c>
      <c r="I41" s="131"/>
      <c r="J41" s="116"/>
      <c r="K41" s="116"/>
      <c r="L41" s="116"/>
      <c r="M41" s="116"/>
      <c r="N41" s="116"/>
      <c r="O41" s="116"/>
      <c r="P41" s="116"/>
      <c r="Q41" s="116"/>
    </row>
    <row r="42" spans="1:17">
      <c r="A42" s="115">
        <v>301</v>
      </c>
      <c r="B42" s="115">
        <v>13</v>
      </c>
      <c r="C42" s="112" t="s">
        <v>214</v>
      </c>
      <c r="D42" s="116">
        <v>501</v>
      </c>
      <c r="E42" s="117" t="s">
        <v>98</v>
      </c>
      <c r="F42" s="112" t="s">
        <v>214</v>
      </c>
      <c r="G42" s="114">
        <v>0</v>
      </c>
      <c r="H42" s="114">
        <v>0</v>
      </c>
      <c r="I42" s="131"/>
      <c r="J42" s="116"/>
      <c r="K42" s="116"/>
      <c r="L42" s="116"/>
      <c r="M42" s="116"/>
      <c r="N42" s="116"/>
      <c r="O42" s="116"/>
      <c r="P42" s="116"/>
      <c r="Q42" s="116"/>
    </row>
    <row r="43" ht="24" spans="1:17">
      <c r="A43" s="115">
        <v>303</v>
      </c>
      <c r="B43" s="115">
        <v>99</v>
      </c>
      <c r="C43" s="112" t="s">
        <v>215</v>
      </c>
      <c r="D43" s="116">
        <v>509</v>
      </c>
      <c r="E43" s="117" t="s">
        <v>96</v>
      </c>
      <c r="F43" s="112" t="s">
        <v>216</v>
      </c>
      <c r="G43" s="114">
        <v>7.42</v>
      </c>
      <c r="H43" s="114">
        <v>7.42</v>
      </c>
      <c r="I43" s="131"/>
      <c r="J43" s="116"/>
      <c r="K43" s="116"/>
      <c r="L43" s="116"/>
      <c r="M43" s="116"/>
      <c r="N43" s="116"/>
      <c r="O43" s="116"/>
      <c r="P43" s="116"/>
      <c r="Q43" s="116"/>
    </row>
    <row r="44" ht="24" spans="1:17">
      <c r="A44" s="115">
        <v>303</v>
      </c>
      <c r="B44" s="115">
        <v>99</v>
      </c>
      <c r="C44" s="112" t="s">
        <v>216</v>
      </c>
      <c r="D44" s="116">
        <v>509</v>
      </c>
      <c r="E44" s="117" t="s">
        <v>96</v>
      </c>
      <c r="F44" s="112" t="s">
        <v>216</v>
      </c>
      <c r="G44" s="114">
        <v>1084.187934</v>
      </c>
      <c r="H44" s="114">
        <v>1084.187934</v>
      </c>
      <c r="I44" s="131"/>
      <c r="J44" s="116"/>
      <c r="K44" s="116"/>
      <c r="L44" s="116"/>
      <c r="M44" s="116"/>
      <c r="N44" s="116"/>
      <c r="O44" s="116"/>
      <c r="P44" s="116"/>
      <c r="Q44" s="116"/>
    </row>
  </sheetData>
  <mergeCells count="22">
    <mergeCell ref="A1:Q1"/>
    <mergeCell ref="A2:N2"/>
    <mergeCell ref="P2:Q2"/>
    <mergeCell ref="G3:Q3"/>
    <mergeCell ref="J4:O4"/>
    <mergeCell ref="F9:F11"/>
    <mergeCell ref="F14:F15"/>
    <mergeCell ref="F18:F26"/>
    <mergeCell ref="F34:F35"/>
    <mergeCell ref="F40:F41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showGridLines="0" showZeros="0" workbookViewId="0">
      <selection activeCell="A2" sqref="A2"/>
    </sheetView>
  </sheetViews>
  <sheetFormatPr defaultColWidth="8.88333333333333" defaultRowHeight="14.25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8333333333333" style="79"/>
  </cols>
  <sheetData>
    <row r="1" s="77" customFormat="1" ht="42" customHeight="1" spans="1:3">
      <c r="A1" s="80" t="s">
        <v>217</v>
      </c>
      <c r="B1" s="80"/>
      <c r="C1" s="81"/>
    </row>
    <row r="2" ht="36" customHeight="1" spans="1:14">
      <c r="A2" s="82" t="s">
        <v>168</v>
      </c>
      <c r="B2" s="83" t="s">
        <v>2</v>
      </c>
      <c r="C2" s="83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78" customFormat="1" ht="20" customHeight="1" spans="1:3">
      <c r="A3" s="84" t="s">
        <v>218</v>
      </c>
      <c r="B3" s="85" t="s">
        <v>219</v>
      </c>
      <c r="C3" s="79"/>
    </row>
    <row r="4" s="78" customFormat="1" ht="20" customHeight="1" spans="1:3">
      <c r="A4" s="86" t="s">
        <v>220</v>
      </c>
      <c r="B4" s="87">
        <v>5.48</v>
      </c>
      <c r="C4" s="79"/>
    </row>
    <row r="5" s="78" customFormat="1" ht="20" customHeight="1" spans="1:3">
      <c r="A5" s="88" t="s">
        <v>221</v>
      </c>
      <c r="B5" s="87">
        <v>0</v>
      </c>
      <c r="C5" s="79"/>
    </row>
    <row r="6" s="78" customFormat="1" ht="20" customHeight="1" spans="1:3">
      <c r="A6" s="88" t="s">
        <v>222</v>
      </c>
      <c r="B6" s="87">
        <v>4.1</v>
      </c>
      <c r="C6" s="79"/>
    </row>
    <row r="7" s="78" customFormat="1" ht="20" customHeight="1" spans="1:3">
      <c r="A7" s="88" t="s">
        <v>223</v>
      </c>
      <c r="B7" s="87">
        <v>1.38</v>
      </c>
      <c r="C7" s="79"/>
    </row>
    <row r="8" s="78" customFormat="1" ht="20" customHeight="1" spans="1:3">
      <c r="A8" s="88" t="s">
        <v>224</v>
      </c>
      <c r="B8" s="87">
        <v>1.38</v>
      </c>
      <c r="C8" s="79"/>
    </row>
    <row r="9" s="78" customFormat="1" ht="20" customHeight="1" spans="1:3">
      <c r="A9" s="88" t="s">
        <v>225</v>
      </c>
      <c r="B9" s="89"/>
      <c r="C9" s="79"/>
    </row>
    <row r="10" s="78" customFormat="1" ht="6" customHeight="1" spans="1:3">
      <c r="A10" s="22"/>
      <c r="B10" s="22"/>
      <c r="C10" s="79"/>
    </row>
    <row r="11" s="78" customFormat="1" ht="78" customHeight="1" spans="1:3">
      <c r="A11" s="90" t="s">
        <v>226</v>
      </c>
      <c r="B11" s="90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3">
    <mergeCell ref="A1:B1"/>
    <mergeCell ref="B2:C2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52" customWidth="1"/>
    <col min="3" max="3" width="3.625" style="52" customWidth="1"/>
    <col min="4" max="4" width="23.5" style="52" customWidth="1"/>
    <col min="5" max="5" width="10.25" style="52" customWidth="1"/>
    <col min="6" max="11" width="10.625" style="52" customWidth="1"/>
    <col min="12" max="16384" width="7" style="52"/>
  </cols>
  <sheetData>
    <row r="1" ht="42" customHeight="1" spans="1:11">
      <c r="A1" s="53" t="s">
        <v>227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228</v>
      </c>
      <c r="B2" s="54"/>
      <c r="C2" s="54"/>
      <c r="D2" s="54"/>
      <c r="E2" s="55"/>
      <c r="F2" s="56"/>
      <c r="G2" s="56"/>
      <c r="H2" s="56"/>
      <c r="I2" s="56"/>
      <c r="J2" s="56"/>
      <c r="K2" s="73" t="s">
        <v>2</v>
      </c>
    </row>
    <row r="3" s="50" customFormat="1" ht="16.5" customHeight="1" spans="1:11">
      <c r="A3" s="57" t="s">
        <v>78</v>
      </c>
      <c r="B3" s="58"/>
      <c r="C3" s="59"/>
      <c r="D3" s="60" t="s">
        <v>43</v>
      </c>
      <c r="E3" s="61" t="s">
        <v>44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80</v>
      </c>
      <c r="G4" s="66"/>
      <c r="H4" s="66"/>
      <c r="I4" s="74" t="s">
        <v>81</v>
      </c>
      <c r="J4" s="75"/>
      <c r="K4" s="76"/>
    </row>
    <row r="5" s="50" customFormat="1" ht="37.5" customHeight="1" spans="1:11">
      <c r="A5" s="63"/>
      <c r="B5" s="64"/>
      <c r="C5" s="64"/>
      <c r="D5" s="67"/>
      <c r="E5" s="61"/>
      <c r="F5" s="61" t="s">
        <v>18</v>
      </c>
      <c r="G5" s="61" t="s">
        <v>165</v>
      </c>
      <c r="H5" s="61" t="s">
        <v>166</v>
      </c>
      <c r="I5" s="61" t="s">
        <v>18</v>
      </c>
      <c r="J5" s="61" t="s">
        <v>84</v>
      </c>
      <c r="K5" s="61" t="s">
        <v>85</v>
      </c>
    </row>
    <row r="6" s="50" customFormat="1" ht="20.1" customHeight="1" spans="1:11">
      <c r="A6" s="68"/>
      <c r="B6" s="69"/>
      <c r="C6" s="69"/>
      <c r="D6" s="70"/>
      <c r="E6" s="71"/>
      <c r="F6" s="71"/>
      <c r="G6" s="71"/>
      <c r="H6" s="71"/>
      <c r="I6" s="71"/>
      <c r="J6" s="71"/>
      <c r="K6" s="71"/>
    </row>
    <row r="7" s="51" customFormat="1" ht="14.25" spans="1:1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s="51" customFormat="1" ht="14.25" spans="1:11">
      <c r="A8" s="5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="51" customFormat="1" ht="14.25" spans="1:1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="51" customFormat="1" ht="14.25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51" customFormat="1" ht="14.25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51" customFormat="1" ht="14.25"/>
    <row r="13" s="51" customFormat="1" ht="14.25"/>
    <row r="14" s="51" customFormat="1" ht="14.25"/>
    <row r="15" s="51" customFormat="1" ht="14.25"/>
    <row r="16" s="51" customFormat="1" ht="14.25"/>
    <row r="17" s="51" customFormat="1" ht="14.25"/>
    <row r="18" s="51" customFormat="1" ht="14.25"/>
    <row r="19" s="51" customFormat="1" ht="14.25"/>
    <row r="20" s="51" customFormat="1" ht="14.25"/>
    <row r="21" s="51" customFormat="1" ht="14.25"/>
    <row r="22" s="51" customFormat="1" ht="14.25"/>
    <row r="23" s="51" customFormat="1" ht="14.25"/>
    <row r="24" s="51" customFormat="1" ht="14.25"/>
    <row r="25" s="51" customFormat="1" ht="14.25"/>
    <row r="26" s="51" customFormat="1" ht="14.25"/>
    <row r="27" s="51" customFormat="1" ht="14.25"/>
    <row r="28" s="51" customFormat="1" ht="14.25"/>
    <row r="29" s="51" customFormat="1" ht="14.25"/>
    <row r="30" s="5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8" sqref="B8"/>
    </sheetView>
  </sheetViews>
  <sheetFormatPr defaultColWidth="8.88333333333333" defaultRowHeight="14.25" outlineLevelCol="3"/>
  <cols>
    <col min="1" max="1" width="38" style="32" customWidth="1"/>
    <col min="2" max="2" width="15.5" style="32" customWidth="1"/>
    <col min="3" max="3" width="37.625" style="32" customWidth="1"/>
    <col min="4" max="4" width="14.625" style="32" customWidth="1"/>
    <col min="5" max="32" width="9" style="32"/>
    <col min="33" max="16384" width="8.88333333333333" style="32"/>
  </cols>
  <sheetData>
    <row r="1" ht="42" customHeight="1" spans="1:4">
      <c r="A1" s="33" t="s">
        <v>229</v>
      </c>
      <c r="B1" s="33"/>
      <c r="C1" s="33"/>
      <c r="D1" s="33"/>
    </row>
    <row r="2" ht="15" customHeight="1" spans="1:4">
      <c r="A2" s="34" t="s">
        <v>228</v>
      </c>
      <c r="B2" s="34"/>
      <c r="C2" s="34"/>
      <c r="D2" s="35" t="s">
        <v>2</v>
      </c>
    </row>
    <row r="3" ht="21" customHeight="1" spans="1:4">
      <c r="A3" s="36" t="s">
        <v>230</v>
      </c>
      <c r="B3" s="37" t="s">
        <v>231</v>
      </c>
      <c r="C3" s="36" t="s">
        <v>230</v>
      </c>
      <c r="D3" s="37" t="s">
        <v>232</v>
      </c>
    </row>
    <row r="4" ht="21" customHeight="1" spans="1:4">
      <c r="A4" s="38" t="s">
        <v>233</v>
      </c>
      <c r="B4" s="39"/>
      <c r="C4" s="40" t="s">
        <v>234</v>
      </c>
      <c r="D4" s="41" t="s">
        <v>235</v>
      </c>
    </row>
    <row r="5" ht="21" customHeight="1" spans="1:4">
      <c r="A5" s="38" t="s">
        <v>236</v>
      </c>
      <c r="B5" s="39"/>
      <c r="C5" s="40" t="s">
        <v>237</v>
      </c>
      <c r="D5" s="39"/>
    </row>
    <row r="6" ht="21" customHeight="1" spans="1:4">
      <c r="A6" s="38" t="s">
        <v>238</v>
      </c>
      <c r="B6" s="39"/>
      <c r="C6" s="40" t="s">
        <v>239</v>
      </c>
      <c r="D6" s="39"/>
    </row>
    <row r="7" ht="21" customHeight="1" spans="1:4">
      <c r="A7" s="38" t="s">
        <v>240</v>
      </c>
      <c r="B7" s="39"/>
      <c r="C7" s="40" t="s">
        <v>241</v>
      </c>
      <c r="D7" s="39"/>
    </row>
    <row r="8" ht="21" customHeight="1" spans="1:4">
      <c r="A8" s="38" t="s">
        <v>242</v>
      </c>
      <c r="B8" s="39"/>
      <c r="C8" s="40" t="s">
        <v>243</v>
      </c>
      <c r="D8" s="39"/>
    </row>
    <row r="9" ht="21" customHeight="1" spans="1:4">
      <c r="A9" s="38"/>
      <c r="B9" s="39"/>
      <c r="C9" s="40"/>
      <c r="D9" s="39"/>
    </row>
    <row r="10" s="30" customFormat="1" ht="21" customHeight="1" spans="1:4">
      <c r="A10" s="42" t="s">
        <v>244</v>
      </c>
      <c r="B10" s="43"/>
      <c r="C10" s="44" t="s">
        <v>245</v>
      </c>
      <c r="D10" s="43"/>
    </row>
    <row r="11" s="31" customFormat="1" ht="21" customHeight="1" spans="1:4">
      <c r="A11" s="45" t="s">
        <v>246</v>
      </c>
      <c r="B11" s="46"/>
      <c r="C11" s="47" t="s">
        <v>247</v>
      </c>
      <c r="D11" s="39"/>
    </row>
    <row r="12" ht="21" customHeight="1" spans="1:4">
      <c r="A12" s="48" t="s">
        <v>248</v>
      </c>
      <c r="B12" s="39"/>
      <c r="C12" s="45"/>
      <c r="D12" s="39"/>
    </row>
    <row r="13" ht="21" customHeight="1" spans="1:4">
      <c r="A13" s="47"/>
      <c r="B13" s="39"/>
      <c r="C13" s="45"/>
      <c r="D13" s="39"/>
    </row>
    <row r="14" ht="21" customHeight="1" spans="1:4">
      <c r="A14" s="42" t="s">
        <v>39</v>
      </c>
      <c r="B14" s="43"/>
      <c r="C14" s="44" t="s">
        <v>40</v>
      </c>
      <c r="D14" s="43"/>
    </row>
    <row r="15" s="30" customFormat="1" ht="21" customHeight="1" spans="1:4">
      <c r="A15" s="32"/>
      <c r="B15" s="32"/>
      <c r="C15" s="32"/>
      <c r="D15" s="32"/>
    </row>
    <row r="16" spans="4:4">
      <c r="D16" s="49"/>
    </row>
    <row r="17" spans="2:2">
      <c r="B17" s="4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showZeros="0" workbookViewId="0">
      <selection activeCell="B12" sqref="B12"/>
    </sheetView>
  </sheetViews>
  <sheetFormatPr defaultColWidth="8.88333333333333" defaultRowHeight="14.25" outlineLevelCol="2"/>
  <cols>
    <col min="1" max="1" width="35.375" style="22" customWidth="1"/>
    <col min="2" max="3" width="35.5" style="22" customWidth="1"/>
    <col min="4" max="16384" width="8.88333333333333" style="22"/>
  </cols>
  <sheetData>
    <row r="1" ht="42" customHeight="1" spans="1:3">
      <c r="A1" s="23" t="s">
        <v>249</v>
      </c>
      <c r="B1" s="23"/>
      <c r="C1" s="23"/>
    </row>
    <row r="2" ht="15" customHeight="1" spans="1:3">
      <c r="A2" s="24" t="s">
        <v>168</v>
      </c>
      <c r="B2" s="25"/>
      <c r="C2" s="26" t="s">
        <v>2</v>
      </c>
    </row>
    <row r="3" ht="20.1" customHeight="1" spans="1:3">
      <c r="A3" s="27" t="s">
        <v>78</v>
      </c>
      <c r="B3" s="27" t="s">
        <v>43</v>
      </c>
      <c r="C3" s="27" t="s">
        <v>250</v>
      </c>
    </row>
    <row r="4" ht="19.5" customHeight="1" spans="1:3">
      <c r="A4" s="28">
        <v>302</v>
      </c>
      <c r="B4" s="28" t="s">
        <v>251</v>
      </c>
      <c r="C4" s="29">
        <v>22.32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7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s="1" customFormat="1" ht="42" customHeight="1" spans="1:20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5" customHeight="1" spans="1:20">
      <c r="A2" s="3" t="s">
        <v>253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1" t="s">
        <v>2</v>
      </c>
    </row>
    <row r="3" s="1" customFormat="1" ht="19" customHeight="1" spans="1:20">
      <c r="A3" s="5" t="s">
        <v>254</v>
      </c>
      <c r="B3" s="5"/>
      <c r="C3" s="5"/>
      <c r="D3" s="5"/>
      <c r="E3" s="5"/>
      <c r="F3" s="5"/>
      <c r="G3" s="5"/>
      <c r="H3" s="6" t="s">
        <v>255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9" customHeight="1" spans="1:20">
      <c r="A4" s="5" t="s">
        <v>256</v>
      </c>
      <c r="B4" s="5"/>
      <c r="C4" s="5"/>
      <c r="D4" s="5"/>
      <c r="E4" s="5"/>
      <c r="F4" s="5"/>
      <c r="G4" s="5"/>
      <c r="H4" s="6" t="s">
        <v>257</v>
      </c>
      <c r="I4" s="5"/>
      <c r="J4" s="5" t="s">
        <v>258</v>
      </c>
      <c r="K4" s="5"/>
      <c r="L4" s="5"/>
      <c r="M4" s="5"/>
      <c r="N4" s="5" t="s">
        <v>257</v>
      </c>
      <c r="O4" s="5"/>
      <c r="P4" s="5"/>
      <c r="Q4" s="5"/>
      <c r="R4" s="5"/>
      <c r="S4" s="5"/>
      <c r="T4" s="5"/>
    </row>
    <row r="5" s="1" customFormat="1" ht="19" customHeight="1" spans="1:20">
      <c r="A5" s="7" t="s">
        <v>259</v>
      </c>
      <c r="B5" s="7" t="s">
        <v>260</v>
      </c>
      <c r="C5" s="7"/>
      <c r="D5" s="7"/>
      <c r="E5" s="7"/>
      <c r="F5" s="7"/>
      <c r="G5" s="7"/>
      <c r="H5" s="7"/>
      <c r="I5" s="7"/>
      <c r="J5" s="7" t="s">
        <v>261</v>
      </c>
      <c r="K5" s="7"/>
      <c r="L5" s="7"/>
      <c r="M5" s="7"/>
      <c r="N5" s="7" t="s">
        <v>262</v>
      </c>
      <c r="O5" s="7"/>
      <c r="P5" s="7"/>
      <c r="Q5" s="7"/>
      <c r="R5" s="7"/>
      <c r="S5" s="7"/>
      <c r="T5" s="7"/>
    </row>
    <row r="6" s="1" customFormat="1" ht="19" customHeight="1" spans="1:20">
      <c r="A6" s="7"/>
      <c r="B6" s="7" t="s">
        <v>263</v>
      </c>
      <c r="C6" s="7"/>
      <c r="D6" s="7"/>
      <c r="E6" s="7"/>
      <c r="F6" s="7"/>
      <c r="G6" s="7"/>
      <c r="H6" s="7" t="s">
        <v>264</v>
      </c>
      <c r="I6" s="7"/>
      <c r="J6" s="7" t="s">
        <v>265</v>
      </c>
      <c r="K6" s="7"/>
      <c r="L6" s="7"/>
      <c r="M6" s="7"/>
      <c r="N6" s="7" t="s">
        <v>266</v>
      </c>
      <c r="O6" s="7"/>
      <c r="P6" s="7"/>
      <c r="Q6" s="7"/>
      <c r="R6" s="7"/>
      <c r="S6" s="7"/>
      <c r="T6" s="7"/>
    </row>
    <row r="7" s="1" customFormat="1" ht="31" customHeight="1" spans="1:20">
      <c r="A7" s="7"/>
      <c r="B7" s="7" t="s">
        <v>267</v>
      </c>
      <c r="C7" s="7"/>
      <c r="D7" s="7"/>
      <c r="E7" s="7"/>
      <c r="F7" s="7"/>
      <c r="G7" s="7"/>
      <c r="H7" s="7" t="s">
        <v>268</v>
      </c>
      <c r="I7" s="7">
        <v>521</v>
      </c>
      <c r="J7" s="7" t="s">
        <v>269</v>
      </c>
      <c r="K7" s="7"/>
      <c r="L7" s="7"/>
      <c r="M7" s="7"/>
      <c r="N7" s="7">
        <v>3597.14</v>
      </c>
      <c r="O7" s="7"/>
      <c r="P7" s="7"/>
      <c r="Q7" s="7" t="s">
        <v>17</v>
      </c>
      <c r="R7" s="7"/>
      <c r="S7" s="7"/>
      <c r="T7" s="7"/>
    </row>
    <row r="8" s="1" customFormat="1" ht="19" customHeight="1" spans="1:20">
      <c r="A8" s="7"/>
      <c r="B8" s="7" t="s">
        <v>270</v>
      </c>
      <c r="C8" s="7"/>
      <c r="D8" s="7"/>
      <c r="E8" s="7"/>
      <c r="F8" s="7"/>
      <c r="G8" s="7"/>
      <c r="H8" s="7" t="s">
        <v>79</v>
      </c>
      <c r="I8" s="7"/>
      <c r="J8" s="7" t="s">
        <v>271</v>
      </c>
      <c r="K8" s="7"/>
      <c r="L8" s="7"/>
      <c r="M8" s="7"/>
      <c r="N8" s="7"/>
      <c r="O8" s="7"/>
      <c r="P8" s="7"/>
      <c r="Q8" s="7" t="s">
        <v>272</v>
      </c>
      <c r="R8" s="7"/>
      <c r="S8" s="7"/>
      <c r="T8" s="7"/>
    </row>
    <row r="9" s="1" customFormat="1" ht="74" customHeight="1" spans="1:20">
      <c r="A9" s="7"/>
      <c r="B9" s="7" t="s">
        <v>273</v>
      </c>
      <c r="C9" s="7"/>
      <c r="D9" s="7"/>
      <c r="E9" s="7"/>
      <c r="F9" s="7"/>
      <c r="G9" s="7"/>
      <c r="H9" s="7" t="s">
        <v>274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="1" customFormat="1" ht="19" customHeight="1" spans="1:20">
      <c r="A10" s="7"/>
      <c r="B10" s="7" t="s">
        <v>275</v>
      </c>
      <c r="C10" s="7"/>
      <c r="D10" s="7"/>
      <c r="E10" s="7"/>
      <c r="F10" s="7"/>
      <c r="G10" s="7"/>
      <c r="H10" s="7" t="s">
        <v>276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="1" customFormat="1" ht="28" customHeight="1" spans="1:20">
      <c r="A11" s="7" t="s">
        <v>277</v>
      </c>
      <c r="B11" s="7" t="s">
        <v>278</v>
      </c>
      <c r="C11" s="7"/>
      <c r="D11" s="7"/>
      <c r="E11" s="7"/>
      <c r="F11" s="7"/>
      <c r="G11" s="7"/>
      <c r="H11" s="7" t="s">
        <v>279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="1" customFormat="1" ht="19" customHeight="1" spans="1:20">
      <c r="A12" s="7"/>
      <c r="B12" s="7" t="s">
        <v>280</v>
      </c>
      <c r="C12" s="7"/>
      <c r="D12" s="7" t="s">
        <v>281</v>
      </c>
      <c r="E12" s="7"/>
      <c r="F12" s="7" t="s">
        <v>282</v>
      </c>
      <c r="G12" s="7"/>
      <c r="H12" s="7" t="s">
        <v>283</v>
      </c>
      <c r="I12" s="7"/>
      <c r="J12" s="7"/>
      <c r="K12" s="7"/>
      <c r="L12" s="7"/>
      <c r="M12" s="7"/>
      <c r="N12" s="7"/>
      <c r="O12" s="7"/>
      <c r="P12" s="7" t="s">
        <v>284</v>
      </c>
      <c r="Q12" s="7"/>
      <c r="R12" s="7"/>
      <c r="S12" s="7"/>
      <c r="T12" s="7"/>
    </row>
    <row r="13" s="1" customFormat="1" ht="19" customHeight="1" spans="1:20">
      <c r="A13" s="7"/>
      <c r="B13" s="7"/>
      <c r="C13" s="7"/>
      <c r="D13" s="8" t="s">
        <v>285</v>
      </c>
      <c r="E13" s="9"/>
      <c r="F13" s="8" t="s">
        <v>286</v>
      </c>
      <c r="G13" s="9"/>
      <c r="H13" s="10" t="s">
        <v>287</v>
      </c>
      <c r="I13" s="17"/>
      <c r="J13" s="17"/>
      <c r="K13" s="17"/>
      <c r="L13" s="17"/>
      <c r="M13" s="17"/>
      <c r="N13" s="17"/>
      <c r="O13" s="18"/>
      <c r="P13" s="10" t="s">
        <v>288</v>
      </c>
      <c r="Q13" s="17"/>
      <c r="R13" s="17"/>
      <c r="S13" s="17"/>
      <c r="T13" s="18"/>
    </row>
    <row r="14" s="1" customFormat="1" ht="19" customHeight="1" spans="1:20">
      <c r="A14" s="7"/>
      <c r="B14" s="7"/>
      <c r="C14" s="7"/>
      <c r="D14" s="11"/>
      <c r="E14" s="12"/>
      <c r="F14" s="11"/>
      <c r="G14" s="12"/>
      <c r="H14" s="10" t="s">
        <v>289</v>
      </c>
      <c r="I14" s="17"/>
      <c r="J14" s="17"/>
      <c r="K14" s="17"/>
      <c r="L14" s="17"/>
      <c r="M14" s="17"/>
      <c r="N14" s="17"/>
      <c r="O14" s="18"/>
      <c r="P14" s="10" t="s">
        <v>288</v>
      </c>
      <c r="Q14" s="17"/>
      <c r="R14" s="17"/>
      <c r="S14" s="17"/>
      <c r="T14" s="18"/>
    </row>
    <row r="15" s="1" customFormat="1" ht="19" customHeight="1" spans="1:20">
      <c r="A15" s="7"/>
      <c r="B15" s="7"/>
      <c r="C15" s="7"/>
      <c r="D15" s="11"/>
      <c r="E15" s="12"/>
      <c r="F15" s="11"/>
      <c r="G15" s="12"/>
      <c r="H15" s="10" t="s">
        <v>290</v>
      </c>
      <c r="I15" s="17"/>
      <c r="J15" s="17"/>
      <c r="K15" s="17"/>
      <c r="L15" s="17"/>
      <c r="M15" s="17"/>
      <c r="N15" s="17"/>
      <c r="O15" s="18"/>
      <c r="P15" s="10" t="s">
        <v>291</v>
      </c>
      <c r="Q15" s="17"/>
      <c r="R15" s="17"/>
      <c r="S15" s="17"/>
      <c r="T15" s="18"/>
    </row>
    <row r="16" s="1" customFormat="1" ht="19" customHeight="1" spans="1:20">
      <c r="A16" s="7"/>
      <c r="B16" s="7"/>
      <c r="C16" s="7"/>
      <c r="D16" s="11"/>
      <c r="E16" s="12"/>
      <c r="F16" s="13"/>
      <c r="G16" s="14"/>
      <c r="H16" s="7" t="s">
        <v>292</v>
      </c>
      <c r="I16" s="7"/>
      <c r="J16" s="7"/>
      <c r="K16" s="7"/>
      <c r="L16" s="7"/>
      <c r="M16" s="7"/>
      <c r="N16" s="7"/>
      <c r="O16" s="7"/>
      <c r="P16" s="7" t="s">
        <v>293</v>
      </c>
      <c r="Q16" s="7"/>
      <c r="R16" s="7"/>
      <c r="S16" s="7"/>
      <c r="T16" s="7"/>
    </row>
    <row r="17" s="1" customFormat="1" ht="19" customHeight="1" spans="1:20">
      <c r="A17" s="7"/>
      <c r="B17" s="7"/>
      <c r="C17" s="7"/>
      <c r="D17" s="11"/>
      <c r="E17" s="12"/>
      <c r="F17" s="8" t="s">
        <v>294</v>
      </c>
      <c r="G17" s="9"/>
      <c r="H17" s="7" t="s">
        <v>295</v>
      </c>
      <c r="I17" s="7"/>
      <c r="J17" s="7"/>
      <c r="K17" s="7"/>
      <c r="L17" s="7"/>
      <c r="M17" s="7"/>
      <c r="N17" s="7"/>
      <c r="O17" s="7"/>
      <c r="P17" s="7" t="s">
        <v>296</v>
      </c>
      <c r="Q17" s="7"/>
      <c r="R17" s="7"/>
      <c r="S17" s="7"/>
      <c r="T17" s="7"/>
    </row>
    <row r="18" s="1" customFormat="1" ht="19" customHeight="1" spans="1:20">
      <c r="A18" s="7"/>
      <c r="B18" s="7"/>
      <c r="C18" s="7"/>
      <c r="D18" s="11"/>
      <c r="E18" s="12"/>
      <c r="F18" s="11"/>
      <c r="G18" s="12"/>
      <c r="H18" s="10" t="s">
        <v>297</v>
      </c>
      <c r="I18" s="17"/>
      <c r="J18" s="17"/>
      <c r="K18" s="17"/>
      <c r="L18" s="17"/>
      <c r="M18" s="17"/>
      <c r="N18" s="17"/>
      <c r="O18" s="18"/>
      <c r="P18" s="10" t="s">
        <v>298</v>
      </c>
      <c r="Q18" s="17"/>
      <c r="R18" s="17"/>
      <c r="S18" s="17"/>
      <c r="T18" s="18"/>
    </row>
    <row r="19" s="1" customFormat="1" ht="19" customHeight="1" spans="1:20">
      <c r="A19" s="7"/>
      <c r="B19" s="7"/>
      <c r="C19" s="7"/>
      <c r="D19" s="11"/>
      <c r="E19" s="12"/>
      <c r="F19" s="11"/>
      <c r="G19" s="12"/>
      <c r="H19" s="10" t="s">
        <v>299</v>
      </c>
      <c r="I19" s="17"/>
      <c r="J19" s="17"/>
      <c r="K19" s="17"/>
      <c r="L19" s="17"/>
      <c r="M19" s="17"/>
      <c r="N19" s="17"/>
      <c r="O19" s="18"/>
      <c r="P19" s="10" t="s">
        <v>298</v>
      </c>
      <c r="Q19" s="17"/>
      <c r="R19" s="17"/>
      <c r="S19" s="17"/>
      <c r="T19" s="18"/>
    </row>
    <row r="20" s="1" customFormat="1" ht="19" customHeight="1" spans="1:20">
      <c r="A20" s="7"/>
      <c r="B20" s="7"/>
      <c r="C20" s="7"/>
      <c r="D20" s="11"/>
      <c r="E20" s="12"/>
      <c r="F20" s="11"/>
      <c r="G20" s="12"/>
      <c r="H20" s="10" t="s">
        <v>300</v>
      </c>
      <c r="I20" s="17"/>
      <c r="J20" s="17"/>
      <c r="K20" s="17"/>
      <c r="L20" s="17"/>
      <c r="M20" s="17"/>
      <c r="N20" s="17"/>
      <c r="O20" s="18"/>
      <c r="P20" s="10" t="s">
        <v>301</v>
      </c>
      <c r="Q20" s="17"/>
      <c r="R20" s="17"/>
      <c r="S20" s="17"/>
      <c r="T20" s="18"/>
    </row>
    <row r="21" s="1" customFormat="1" ht="19" customHeight="1" spans="1:20">
      <c r="A21" s="7"/>
      <c r="B21" s="7"/>
      <c r="C21" s="7"/>
      <c r="D21" s="11"/>
      <c r="E21" s="12"/>
      <c r="F21" s="11"/>
      <c r="G21" s="12"/>
      <c r="H21" s="10" t="s">
        <v>302</v>
      </c>
      <c r="I21" s="17"/>
      <c r="J21" s="17"/>
      <c r="K21" s="17"/>
      <c r="L21" s="17"/>
      <c r="M21" s="17"/>
      <c r="N21" s="17"/>
      <c r="O21" s="18"/>
      <c r="P21" s="10" t="s">
        <v>301</v>
      </c>
      <c r="Q21" s="17"/>
      <c r="R21" s="17"/>
      <c r="S21" s="17"/>
      <c r="T21" s="18"/>
    </row>
    <row r="22" s="1" customFormat="1" ht="19" customHeight="1" spans="1:20">
      <c r="A22" s="7"/>
      <c r="B22" s="7"/>
      <c r="C22" s="7"/>
      <c r="D22" s="11"/>
      <c r="E22" s="12"/>
      <c r="F22" s="13"/>
      <c r="G22" s="14"/>
      <c r="H22" s="10" t="s">
        <v>303</v>
      </c>
      <c r="I22" s="17"/>
      <c r="J22" s="17"/>
      <c r="K22" s="17"/>
      <c r="L22" s="17"/>
      <c r="M22" s="17"/>
      <c r="N22" s="17"/>
      <c r="O22" s="18"/>
      <c r="P22" s="10" t="s">
        <v>301</v>
      </c>
      <c r="Q22" s="17"/>
      <c r="R22" s="17"/>
      <c r="S22" s="17"/>
      <c r="T22" s="18"/>
    </row>
    <row r="23" s="1" customFormat="1" ht="19" customHeight="1" spans="1:20">
      <c r="A23" s="7"/>
      <c r="B23" s="7"/>
      <c r="C23" s="7"/>
      <c r="D23" s="11"/>
      <c r="E23" s="12"/>
      <c r="F23" s="7" t="s">
        <v>304</v>
      </c>
      <c r="G23" s="7"/>
      <c r="H23" s="7" t="s">
        <v>305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="1" customFormat="1" ht="19" customHeight="1" spans="1:20">
      <c r="A24" s="7"/>
      <c r="B24" s="7"/>
      <c r="C24" s="7"/>
      <c r="D24" s="13"/>
      <c r="E24" s="14"/>
      <c r="F24" s="7" t="s">
        <v>306</v>
      </c>
      <c r="G24" s="7"/>
      <c r="H24" s="7" t="s">
        <v>305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="1" customFormat="1" ht="19" customHeight="1" spans="1:20">
      <c r="A25" s="7"/>
      <c r="B25" s="7"/>
      <c r="C25" s="7"/>
      <c r="D25" s="7" t="s">
        <v>307</v>
      </c>
      <c r="E25" s="7"/>
      <c r="F25" s="7" t="s">
        <v>308</v>
      </c>
      <c r="G25" s="7"/>
      <c r="H25" s="7" t="s">
        <v>305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="1" customFormat="1" ht="19" customHeight="1" spans="1:20">
      <c r="A26" s="7"/>
      <c r="B26" s="7"/>
      <c r="C26" s="7"/>
      <c r="D26" s="7"/>
      <c r="E26" s="7"/>
      <c r="F26" s="7" t="s">
        <v>309</v>
      </c>
      <c r="G26" s="7"/>
      <c r="H26" s="7" t="s">
        <v>310</v>
      </c>
      <c r="I26" s="7"/>
      <c r="J26" s="7"/>
      <c r="K26" s="7"/>
      <c r="L26" s="7"/>
      <c r="M26" s="7"/>
      <c r="N26" s="7"/>
      <c r="O26" s="7"/>
      <c r="P26" s="7" t="s">
        <v>311</v>
      </c>
      <c r="Q26" s="7"/>
      <c r="R26" s="7"/>
      <c r="S26" s="7"/>
      <c r="T26" s="7"/>
    </row>
    <row r="27" s="1" customFormat="1" ht="19" customHeight="1" spans="1:20">
      <c r="A27" s="7"/>
      <c r="B27" s="7"/>
      <c r="C27" s="7"/>
      <c r="D27" s="7"/>
      <c r="E27" s="7"/>
      <c r="F27" s="7" t="s">
        <v>312</v>
      </c>
      <c r="G27" s="7"/>
      <c r="H27" s="7" t="s">
        <v>305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="1" customFormat="1" ht="19" customHeight="1" spans="1:20">
      <c r="A28" s="7"/>
      <c r="B28" s="7"/>
      <c r="C28" s="7"/>
      <c r="D28" s="7"/>
      <c r="E28" s="7"/>
      <c r="F28" s="7" t="s">
        <v>313</v>
      </c>
      <c r="G28" s="7"/>
      <c r="H28" s="7" t="s">
        <v>314</v>
      </c>
      <c r="I28" s="7"/>
      <c r="J28" s="7"/>
      <c r="K28" s="7"/>
      <c r="L28" s="7"/>
      <c r="M28" s="7"/>
      <c r="N28" s="7"/>
      <c r="O28" s="7"/>
      <c r="P28" s="7" t="s">
        <v>315</v>
      </c>
      <c r="Q28" s="7"/>
      <c r="R28" s="7"/>
      <c r="S28" s="7"/>
      <c r="T28" s="7"/>
    </row>
    <row r="29" s="1" customFormat="1" ht="19" customHeight="1" spans="1:20">
      <c r="A29" s="7"/>
      <c r="B29" s="7"/>
      <c r="C29" s="7"/>
      <c r="D29" s="7" t="s">
        <v>316</v>
      </c>
      <c r="E29" s="7"/>
      <c r="F29" s="7" t="s">
        <v>317</v>
      </c>
      <c r="G29" s="7"/>
      <c r="H29" s="7" t="s">
        <v>318</v>
      </c>
      <c r="I29" s="7"/>
      <c r="J29" s="7"/>
      <c r="K29" s="7"/>
      <c r="L29" s="7"/>
      <c r="M29" s="7"/>
      <c r="N29" s="7"/>
      <c r="O29" s="7"/>
      <c r="P29" s="19">
        <v>0.812</v>
      </c>
      <c r="Q29" s="7"/>
      <c r="R29" s="7"/>
      <c r="S29" s="7"/>
      <c r="T29" s="7"/>
    </row>
    <row r="30" s="1" customFormat="1" ht="11" customHeight="1" spans="1:20">
      <c r="A30" s="15"/>
      <c r="B30" s="15"/>
      <c r="C30" s="15"/>
      <c r="D30" s="15"/>
      <c r="E30" s="15"/>
      <c r="F30" s="15"/>
      <c r="G30" s="15"/>
      <c r="H30" s="16"/>
      <c r="I30" s="16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</sheetData>
  <mergeCells count="8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H13:O13"/>
    <mergeCell ref="P13:T13"/>
    <mergeCell ref="H14:O14"/>
    <mergeCell ref="P14:T14"/>
    <mergeCell ref="H15:O15"/>
    <mergeCell ref="P15:T15"/>
    <mergeCell ref="H16:O16"/>
    <mergeCell ref="P16:T16"/>
    <mergeCell ref="H17:O17"/>
    <mergeCell ref="P17:T17"/>
    <mergeCell ref="H18:O18"/>
    <mergeCell ref="P18:T18"/>
    <mergeCell ref="H19:O19"/>
    <mergeCell ref="P19:T19"/>
    <mergeCell ref="H20:O20"/>
    <mergeCell ref="P20:T20"/>
    <mergeCell ref="H21:O21"/>
    <mergeCell ref="P21:T21"/>
    <mergeCell ref="H22:O22"/>
    <mergeCell ref="P22:T22"/>
    <mergeCell ref="F23:G23"/>
    <mergeCell ref="H23:O23"/>
    <mergeCell ref="P23:T23"/>
    <mergeCell ref="F24:G24"/>
    <mergeCell ref="H24:O24"/>
    <mergeCell ref="P24:T24"/>
    <mergeCell ref="F25:G25"/>
    <mergeCell ref="H25:O25"/>
    <mergeCell ref="P25:T25"/>
    <mergeCell ref="F26:G26"/>
    <mergeCell ref="H26:O26"/>
    <mergeCell ref="P26:T26"/>
    <mergeCell ref="F27:G27"/>
    <mergeCell ref="H27:O27"/>
    <mergeCell ref="P27:T27"/>
    <mergeCell ref="F28:G28"/>
    <mergeCell ref="H28:O28"/>
    <mergeCell ref="P28:T28"/>
    <mergeCell ref="D29:E29"/>
    <mergeCell ref="F29:G29"/>
    <mergeCell ref="H29:O29"/>
    <mergeCell ref="P29:T29"/>
    <mergeCell ref="A30:G30"/>
    <mergeCell ref="H30:I30"/>
    <mergeCell ref="J30:K30"/>
    <mergeCell ref="L30:O30"/>
    <mergeCell ref="P30:T30"/>
    <mergeCell ref="A5:A10"/>
    <mergeCell ref="A11:A29"/>
    <mergeCell ref="F13:G16"/>
    <mergeCell ref="B12:C29"/>
    <mergeCell ref="D13:E24"/>
    <mergeCell ref="F17:G22"/>
    <mergeCell ref="D25:E28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啊我沉默了</cp:lastModifiedBy>
  <dcterms:created xsi:type="dcterms:W3CDTF">2019-03-06T10:42:00Z</dcterms:created>
  <dcterms:modified xsi:type="dcterms:W3CDTF">2021-06-08T08:03:41Z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88945697576A4744B61AD360B320DE9A</vt:lpwstr>
  </property>
</Properties>
</file>