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附件1!$A$4:$O$37</definedName>
  </definedNames>
  <calcPr calcId="144525" concurrentCalc="0"/>
</workbook>
</file>

<file path=xl/sharedStrings.xml><?xml version="1.0" encoding="utf-8"?>
<sst xmlns="http://schemas.openxmlformats.org/spreadsheetml/2006/main" count="198" uniqueCount="102">
  <si>
    <t>附件1：</t>
  </si>
  <si>
    <t>伊川县2021年第六批扶贫项目资金分配表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</si>
  <si>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</si>
  <si>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</si>
  <si>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</si>
  <si>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</si>
  <si>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</si>
  <si>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</si>
  <si>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</si>
  <si>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</si>
  <si>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</si>
  <si>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</si>
  <si>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</si>
  <si>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</si>
  <si>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</si>
  <si>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</si>
  <si>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</si>
  <si>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</si>
  <si>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</si>
  <si>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合计：</t>
  </si>
  <si>
    <t>使用整合资金合计：</t>
  </si>
  <si>
    <t xml:space="preserve"> </t>
  </si>
  <si>
    <t>科工局小计：</t>
  </si>
  <si>
    <t>科工局使用整合资金小计：</t>
  </si>
  <si>
    <t>科工局</t>
  </si>
  <si>
    <t>生产发展</t>
  </si>
  <si>
    <t>2021年伊川县金财投资担保费</t>
  </si>
  <si>
    <t>为建档立卡贫困户提供担保410万元</t>
  </si>
  <si>
    <t>年初预算</t>
  </si>
  <si>
    <t>县级扶贫专项资金</t>
  </si>
  <si>
    <t>县级</t>
  </si>
  <si>
    <t>扶贫办</t>
  </si>
  <si>
    <t>农业股</t>
  </si>
  <si>
    <t>白元镇小计：</t>
  </si>
  <si>
    <t>白元镇使用整合资金小计：</t>
  </si>
  <si>
    <t>交通局</t>
  </si>
  <si>
    <t>白元镇</t>
  </si>
  <si>
    <t>基础设施</t>
  </si>
  <si>
    <t>2021年伊川县白元镇夏堡村道路硬化项目</t>
  </si>
  <si>
    <t>道路硬化长2.6公里，宽4.5米，厚18厘米</t>
  </si>
  <si>
    <t>洛财预   〔2020〕576号</t>
  </si>
  <si>
    <t>洛阳市财政局 洛阳市扶贫开发办公室  关于提前下达2021年中央和省级财政专项扶贫资金(扶贫发展)预算的通知</t>
  </si>
  <si>
    <t>省级</t>
  </si>
  <si>
    <t>其他</t>
  </si>
  <si>
    <t>2021年伊川县白元镇夏堡村道路硬化项目勘察设计费</t>
  </si>
  <si>
    <t>为夏堡村道路硬化项目提供勘察设计服务</t>
  </si>
  <si>
    <t>2021年伊川县白元镇常峪堡村辣椒基地道路硬化项目监理费用（2020）</t>
  </si>
  <si>
    <t>为项目建设提供监理服务</t>
  </si>
  <si>
    <t>酒后镇小计：</t>
  </si>
  <si>
    <t>酒后镇使用整合资金小计：</t>
  </si>
  <si>
    <t>农业农村局</t>
  </si>
  <si>
    <t>酒后镇</t>
  </si>
  <si>
    <t>2021年伊川县酒后镇老庄村产业基地道路硬化项目</t>
  </si>
  <si>
    <t>硬化产业道路2500米，宽4.5米，厚20厘米的道路1000米；硬化宽4米，厚20厘米的道路1500米。</t>
  </si>
  <si>
    <t>中央</t>
  </si>
  <si>
    <t>鸣皋镇小计：</t>
  </si>
  <si>
    <t>鸣皋镇使用整合资金小计：</t>
  </si>
  <si>
    <t>鸣皋镇</t>
  </si>
  <si>
    <t>2021年伊川县鸣皋镇鸣皋村道路硬化项目</t>
  </si>
  <si>
    <t>鸣皋村曾石路向东延伸道路硬化长1.3公里，宽6.5米，厚20厘米，水泥混凝土路面</t>
  </si>
  <si>
    <t>2021年伊川县鸣皋镇季沟村道路硬化项目</t>
  </si>
  <si>
    <t>季沟村党群服务中心至中溪村道路硬化长1.8公里，宽5米，厚20厘米，水泥混凝土路面</t>
  </si>
  <si>
    <t>平等乡小计：</t>
  </si>
  <si>
    <t>平等乡使用整合资金小计：</t>
  </si>
  <si>
    <t>平等乡</t>
  </si>
  <si>
    <t>2021年伊川县平等乡农业产业项目监理费用（2020）</t>
  </si>
  <si>
    <t>2021年伊川县平等乡马回村至平等村道路硬化工程监理费用（2020）</t>
  </si>
  <si>
    <t>2021年伊川县平等乡古城村至洛栾快道道路硬化工程监理费用（2020）</t>
  </si>
  <si>
    <t>半坡镇小计：</t>
  </si>
  <si>
    <t>半坡镇使用整合资金小计：</t>
  </si>
  <si>
    <t>半坡镇</t>
  </si>
  <si>
    <t>2021年伊川县半坡镇大郭沟村道路硬化项目监理费用（2020）</t>
  </si>
  <si>
    <t>鸦岭镇小计：</t>
  </si>
  <si>
    <t>鸦岭镇使用整合资金小计：</t>
  </si>
  <si>
    <t>鸦岭镇</t>
  </si>
  <si>
    <t>2021年伊川县鸦岭镇黑羊村（北沟）道路硬化项目监理费用（2020）</t>
  </si>
  <si>
    <t>葛寨镇小计：</t>
  </si>
  <si>
    <t>葛寨镇使用整合资金小计：</t>
  </si>
  <si>
    <t>葛寨镇</t>
  </si>
  <si>
    <t>2021年伊川县葛寨镇前富山村道路维修监理费用（2020）</t>
  </si>
  <si>
    <t>住建局小计：</t>
  </si>
  <si>
    <t>住建局使用整合资金小计：</t>
  </si>
  <si>
    <t>住建局</t>
  </si>
  <si>
    <t>2021年伊川县河滨街道办任沟村污水治理奖补项目</t>
  </si>
  <si>
    <r>
      <rPr>
        <sz val="10"/>
        <color theme="1"/>
        <rFont val="宋体"/>
        <charset val="134"/>
      </rPr>
      <t>铺设污水管网1005米，建设窨井36个</t>
    </r>
    <r>
      <rPr>
        <sz val="10"/>
        <color rgb="FF000000"/>
        <rFont val="宋体"/>
        <charset val="134"/>
      </rPr>
      <t>。</t>
    </r>
  </si>
  <si>
    <t>2021年伊川县高山镇坡头村污水治理奖补项目</t>
  </si>
  <si>
    <t>铺设（DN300）管网5500米，建设大三格1000m³。</t>
  </si>
  <si>
    <t>2021年伊川县高山镇坡头寨村污水治理奖补项目</t>
  </si>
  <si>
    <t>铺设（DN300）管网6500米，建设大三格500m³。</t>
  </si>
  <si>
    <t>2021年伊川县平等乡张奇庄村污水治理奖补项目</t>
  </si>
  <si>
    <t>铺设管网6000米，建设大三格100m³，建设窨井170个。</t>
  </si>
  <si>
    <t>2021年伊川县酒后镇老庄村污水治理奖补项目</t>
  </si>
  <si>
    <t>铺设（DN300）管网4200米</t>
  </si>
  <si>
    <t>2021年伊川县葛寨镇烟涧村污水治理奖补项目</t>
  </si>
  <si>
    <t>铺设（DN300）管网12500米</t>
  </si>
  <si>
    <t>2021年伊川县白元镇常峪堡村污水治理奖补项目</t>
  </si>
  <si>
    <t>铺设（DN300）管网7500米。</t>
  </si>
  <si>
    <t>2021年伊川县吕店镇周沟村污水治理奖补项目</t>
  </si>
  <si>
    <t>2021年伊川县江左镇塔沟村污水治理奖补项目</t>
  </si>
  <si>
    <t>铺设管网3000米，建设大三格200m³，建设窨井75个。</t>
  </si>
  <si>
    <t>2021年伊川县彭婆镇赵沟村污水治理奖补项目</t>
  </si>
  <si>
    <t>铺设（DN300）管网6600米，建设大三格400m³。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</si>
</sst>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;[Red]0.00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50" applyFont="1" applyFill="1" applyBorder="1" applyAlignment="1">
      <alignment horizontal="center" vertical="center"/>
    </xf>
    <xf numFmtId="0" fontId="7" fillId="2" borderId="2" xfId="50" applyFont="1" applyFill="1" applyBorder="1" applyAlignment="1">
      <alignment horizontal="center" vertical="center" wrapText="1"/>
    </xf>
    <xf numFmtId="176" fontId="7" fillId="2" borderId="2" xfId="50" applyNumberFormat="1" applyFont="1" applyFill="1" applyBorder="1" applyAlignment="1">
      <alignment horizontal="center" vertical="center" wrapText="1"/>
    </xf>
    <xf numFmtId="177" fontId="7" fillId="2" borderId="2" xfId="50" applyNumberFormat="1" applyFont="1" applyFill="1" applyBorder="1" applyAlignment="1">
      <alignment horizontal="center" vertical="center" wrapText="1"/>
    </xf>
    <xf numFmtId="0" fontId="9" fillId="2" borderId="2" xfId="5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11" xfId="50"/>
    <cellStyle name="常规 2 4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selection activeCell="I5" sqref="I5:N5"/>
    </sheetView>
  </sheetViews>
  <sheetFormatPr defaultColWidth="9" defaultRowHeight="14.25"/>
  <cols>
    <col min="1" max="1" width="11.5" style="4" customWidth="1"/>
    <col min="2" max="2" width="10.125" style="5" customWidth="1"/>
    <col min="3" max="3" width="12.375" style="5" customWidth="1"/>
    <col min="4" max="4" width="9" style="5"/>
    <col min="5" max="5" width="23.75" style="5" customWidth="1"/>
    <col min="6" max="6" width="17.25" style="5" customWidth="1"/>
    <col min="7" max="7" width="15.625" style="6" customWidth="1"/>
    <col min="8" max="8" width="8.125" style="5" customWidth="1"/>
    <col min="9" max="9" width="9.625" style="5" customWidth="1"/>
    <col min="10" max="10" width="28" style="5" customWidth="1"/>
    <col min="11" max="12" width="9" style="5"/>
    <col min="13" max="13" width="10.5" style="5" customWidth="1"/>
    <col min="14" max="14" width="15.125" style="5" customWidth="1"/>
    <col min="15" max="15" width="17.75" style="5" customWidth="1"/>
    <col min="16" max="16" width="12.375" style="5" customWidth="1"/>
    <col min="17" max="16384" width="9" style="5"/>
  </cols>
  <sheetData>
    <row r="1" spans="1:15">
      <c r="A1" s="7" t="s">
        <v>0</v>
      </c>
      <c r="B1" s="8"/>
      <c r="C1" s="8"/>
      <c r="D1" s="8"/>
      <c r="E1" s="8"/>
      <c r="F1" s="9"/>
      <c r="G1" s="10"/>
      <c r="H1" s="8"/>
      <c r="I1" s="8"/>
      <c r="J1" s="7"/>
      <c r="K1" s="8"/>
      <c r="L1" s="8"/>
      <c r="M1" s="8"/>
      <c r="N1" s="8"/>
      <c r="O1" s="29"/>
    </row>
    <row r="2" ht="30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30"/>
      <c r="K2" s="11"/>
      <c r="L2" s="11"/>
      <c r="M2" s="11"/>
      <c r="N2" s="11"/>
      <c r="O2" s="11"/>
    </row>
    <row r="3" ht="27" customHeight="1" spans="1:15">
      <c r="A3" s="12" t="s">
        <v>2</v>
      </c>
      <c r="B3" s="12"/>
      <c r="C3" s="12"/>
      <c r="D3" s="12"/>
      <c r="E3" s="12"/>
      <c r="F3" s="13"/>
      <c r="G3" s="12"/>
      <c r="H3" s="12"/>
      <c r="I3" s="31" t="s">
        <v>3</v>
      </c>
      <c r="J3" s="32"/>
      <c r="K3" s="31"/>
      <c r="L3" s="31"/>
      <c r="M3" s="31"/>
      <c r="N3" s="31"/>
      <c r="O3" s="31"/>
    </row>
    <row r="4" ht="63" customHeight="1" spans="1:15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3" t="s">
        <v>17</v>
      </c>
      <c r="O4" s="34" t="s">
        <v>18</v>
      </c>
    </row>
    <row r="5" s="1" customFormat="1" ht="26" customHeight="1" spans="1:15">
      <c r="A5" s="15" t="s">
        <v>19</v>
      </c>
      <c r="B5" s="16"/>
      <c r="C5" s="16"/>
      <c r="D5" s="16"/>
      <c r="E5" s="16"/>
      <c r="F5" s="17"/>
      <c r="G5" s="18">
        <v>22825708.28</v>
      </c>
      <c r="H5" s="13"/>
      <c r="I5" s="32" t="s">
        <v>20</v>
      </c>
      <c r="J5" s="32"/>
      <c r="K5" s="32"/>
      <c r="L5" s="32"/>
      <c r="M5" s="32"/>
      <c r="N5" s="32"/>
      <c r="O5" s="18" t="s">
        <v>21</v>
      </c>
    </row>
    <row r="6" s="2" customFormat="1" ht="23.1" customHeight="1" spans="1:15">
      <c r="A6" s="19" t="s">
        <v>22</v>
      </c>
      <c r="B6" s="20"/>
      <c r="C6" s="20"/>
      <c r="D6" s="20"/>
      <c r="E6" s="20"/>
      <c r="F6" s="21"/>
      <c r="G6" s="18">
        <f>SUM(G7:G7)</f>
        <v>41000</v>
      </c>
      <c r="H6" s="22"/>
      <c r="I6" s="35" t="s">
        <v>23</v>
      </c>
      <c r="J6" s="35"/>
      <c r="K6" s="35"/>
      <c r="L6" s="35"/>
      <c r="M6" s="35"/>
      <c r="N6" s="35"/>
      <c r="O6" s="18">
        <f>SUM(O7:O7)</f>
        <v>41000</v>
      </c>
    </row>
    <row r="7" s="3" customFormat="1" ht="50" customHeight="1" spans="1:15">
      <c r="A7" s="23" t="s">
        <v>24</v>
      </c>
      <c r="B7" s="23" t="s">
        <v>24</v>
      </c>
      <c r="C7" s="23">
        <v>2130505</v>
      </c>
      <c r="D7" s="23" t="s">
        <v>25</v>
      </c>
      <c r="E7" s="24" t="s">
        <v>26</v>
      </c>
      <c r="F7" s="24" t="s">
        <v>27</v>
      </c>
      <c r="G7" s="24">
        <v>41000</v>
      </c>
      <c r="H7" s="23"/>
      <c r="I7" s="24" t="s">
        <v>28</v>
      </c>
      <c r="J7" s="24" t="s">
        <v>29</v>
      </c>
      <c r="K7" s="24" t="s">
        <v>30</v>
      </c>
      <c r="L7" s="24" t="s">
        <v>31</v>
      </c>
      <c r="M7" s="24" t="s">
        <v>32</v>
      </c>
      <c r="N7" s="24">
        <v>49000000</v>
      </c>
      <c r="O7" s="24">
        <v>41000</v>
      </c>
    </row>
    <row r="8" s="2" customFormat="1" ht="24" customHeight="1" spans="1:15">
      <c r="A8" s="19" t="s">
        <v>33</v>
      </c>
      <c r="B8" s="20"/>
      <c r="C8" s="20"/>
      <c r="D8" s="20"/>
      <c r="E8" s="20"/>
      <c r="F8" s="21"/>
      <c r="G8" s="18">
        <f>G9+G10+G11</f>
        <v>2233982.46</v>
      </c>
      <c r="H8" s="22"/>
      <c r="I8" s="35" t="s">
        <v>34</v>
      </c>
      <c r="J8" s="35"/>
      <c r="K8" s="35"/>
      <c r="L8" s="35"/>
      <c r="M8" s="35"/>
      <c r="N8" s="35"/>
      <c r="O8" s="18">
        <f>O9+O10+O11</f>
        <v>2233982.46</v>
      </c>
    </row>
    <row r="9" ht="54" customHeight="1" spans="1:15">
      <c r="A9" s="23" t="s">
        <v>35</v>
      </c>
      <c r="B9" s="23" t="s">
        <v>36</v>
      </c>
      <c r="C9" s="23">
        <v>2130504</v>
      </c>
      <c r="D9" s="23" t="s">
        <v>37</v>
      </c>
      <c r="E9" s="23" t="s">
        <v>38</v>
      </c>
      <c r="F9" s="23" t="s">
        <v>39</v>
      </c>
      <c r="G9" s="23">
        <v>2181928.46</v>
      </c>
      <c r="H9" s="23"/>
      <c r="I9" s="24" t="s">
        <v>40</v>
      </c>
      <c r="J9" s="24" t="s">
        <v>41</v>
      </c>
      <c r="K9" s="24" t="s">
        <v>42</v>
      </c>
      <c r="L9" s="24" t="s">
        <v>31</v>
      </c>
      <c r="M9" s="24" t="s">
        <v>32</v>
      </c>
      <c r="N9" s="24">
        <v>48040000</v>
      </c>
      <c r="O9" s="23">
        <v>2181928.46</v>
      </c>
    </row>
    <row r="10" ht="54" customHeight="1" spans="1:15">
      <c r="A10" s="23" t="s">
        <v>35</v>
      </c>
      <c r="B10" s="23" t="s">
        <v>36</v>
      </c>
      <c r="C10" s="23">
        <v>2130599</v>
      </c>
      <c r="D10" s="23" t="s">
        <v>43</v>
      </c>
      <c r="E10" s="23" t="s">
        <v>44</v>
      </c>
      <c r="F10" s="23" t="s">
        <v>45</v>
      </c>
      <c r="G10" s="23">
        <v>44200</v>
      </c>
      <c r="H10" s="23"/>
      <c r="I10" s="24" t="s">
        <v>28</v>
      </c>
      <c r="J10" s="24" t="s">
        <v>29</v>
      </c>
      <c r="K10" s="24" t="s">
        <v>30</v>
      </c>
      <c r="L10" s="24" t="s">
        <v>31</v>
      </c>
      <c r="M10" s="24" t="s">
        <v>32</v>
      </c>
      <c r="N10" s="24">
        <v>49000000</v>
      </c>
      <c r="O10" s="23">
        <v>44200</v>
      </c>
    </row>
    <row r="11" customFormat="1" ht="54" customHeight="1" spans="1:15">
      <c r="A11" s="23" t="s">
        <v>35</v>
      </c>
      <c r="B11" s="23" t="s">
        <v>36</v>
      </c>
      <c r="C11" s="23">
        <v>2130599</v>
      </c>
      <c r="D11" s="23" t="s">
        <v>43</v>
      </c>
      <c r="E11" s="23" t="s">
        <v>46</v>
      </c>
      <c r="F11" s="23" t="s">
        <v>47</v>
      </c>
      <c r="G11" s="23">
        <v>7854</v>
      </c>
      <c r="H11" s="23"/>
      <c r="I11" s="24" t="s">
        <v>28</v>
      </c>
      <c r="J11" s="24" t="s">
        <v>29</v>
      </c>
      <c r="K11" s="24" t="s">
        <v>30</v>
      </c>
      <c r="L11" s="24" t="s">
        <v>31</v>
      </c>
      <c r="M11" s="24" t="s">
        <v>32</v>
      </c>
      <c r="N11" s="24">
        <v>49000000</v>
      </c>
      <c r="O11" s="23">
        <v>7854</v>
      </c>
    </row>
    <row r="12" s="2" customFormat="1" ht="24" customHeight="1" spans="1:15">
      <c r="A12" s="19" t="s">
        <v>48</v>
      </c>
      <c r="B12" s="20"/>
      <c r="C12" s="20"/>
      <c r="D12" s="20"/>
      <c r="E12" s="20"/>
      <c r="F12" s="21"/>
      <c r="G12" s="18">
        <f>SUM(G13:G13)</f>
        <v>2040953.35</v>
      </c>
      <c r="H12" s="22"/>
      <c r="I12" s="35" t="s">
        <v>49</v>
      </c>
      <c r="J12" s="35"/>
      <c r="K12" s="35"/>
      <c r="L12" s="35"/>
      <c r="M12" s="35"/>
      <c r="N12" s="35"/>
      <c r="O12" s="18">
        <f>SUM(O13:O13)</f>
        <v>2040953.35</v>
      </c>
    </row>
    <row r="13" ht="69" customHeight="1" spans="1:15">
      <c r="A13" s="23" t="s">
        <v>50</v>
      </c>
      <c r="B13" s="23" t="s">
        <v>51</v>
      </c>
      <c r="C13" s="23">
        <v>2130505</v>
      </c>
      <c r="D13" s="23" t="s">
        <v>25</v>
      </c>
      <c r="E13" s="23" t="s">
        <v>52</v>
      </c>
      <c r="F13" s="25" t="s">
        <v>53</v>
      </c>
      <c r="G13" s="23">
        <v>2040953.35</v>
      </c>
      <c r="H13" s="23"/>
      <c r="I13" s="24" t="s">
        <v>40</v>
      </c>
      <c r="J13" s="24" t="s">
        <v>41</v>
      </c>
      <c r="K13" s="24" t="s">
        <v>54</v>
      </c>
      <c r="L13" s="24" t="s">
        <v>31</v>
      </c>
      <c r="M13" s="24" t="s">
        <v>32</v>
      </c>
      <c r="N13" s="24">
        <v>12200000</v>
      </c>
      <c r="O13" s="23">
        <v>2040953.35</v>
      </c>
    </row>
    <row r="14" s="2" customFormat="1" ht="24" customHeight="1" spans="1:15">
      <c r="A14" s="19" t="s">
        <v>55</v>
      </c>
      <c r="B14" s="20"/>
      <c r="C14" s="20"/>
      <c r="D14" s="20"/>
      <c r="E14" s="20"/>
      <c r="F14" s="21"/>
      <c r="G14" s="18">
        <f>G15+G16</f>
        <v>4859460.47</v>
      </c>
      <c r="H14" s="22"/>
      <c r="I14" s="35" t="s">
        <v>56</v>
      </c>
      <c r="J14" s="35"/>
      <c r="K14" s="35"/>
      <c r="L14" s="35"/>
      <c r="M14" s="35"/>
      <c r="N14" s="35"/>
      <c r="O14" s="18">
        <f>O15+O16</f>
        <v>4859460.47</v>
      </c>
    </row>
    <row r="15" ht="58" customHeight="1" spans="1:15">
      <c r="A15" s="23" t="s">
        <v>35</v>
      </c>
      <c r="B15" s="23" t="s">
        <v>57</v>
      </c>
      <c r="C15" s="23">
        <v>2130504</v>
      </c>
      <c r="D15" s="23" t="s">
        <v>37</v>
      </c>
      <c r="E15" s="23" t="s">
        <v>58</v>
      </c>
      <c r="F15" s="25" t="s">
        <v>59</v>
      </c>
      <c r="G15" s="23">
        <v>3100000</v>
      </c>
      <c r="H15" s="23"/>
      <c r="I15" s="24" t="s">
        <v>40</v>
      </c>
      <c r="J15" s="24" t="s">
        <v>41</v>
      </c>
      <c r="K15" s="24" t="s">
        <v>42</v>
      </c>
      <c r="L15" s="24" t="s">
        <v>31</v>
      </c>
      <c r="M15" s="24" t="s">
        <v>32</v>
      </c>
      <c r="N15" s="24">
        <v>48040000</v>
      </c>
      <c r="O15" s="23">
        <v>3100000</v>
      </c>
    </row>
    <row r="16" ht="58" customHeight="1" spans="1:15">
      <c r="A16" s="23" t="s">
        <v>35</v>
      </c>
      <c r="B16" s="23" t="s">
        <v>57</v>
      </c>
      <c r="C16" s="23">
        <v>2130504</v>
      </c>
      <c r="D16" s="23" t="s">
        <v>37</v>
      </c>
      <c r="E16" s="23" t="s">
        <v>60</v>
      </c>
      <c r="F16" s="25" t="s">
        <v>61</v>
      </c>
      <c r="G16" s="23">
        <v>1759460.47</v>
      </c>
      <c r="H16" s="23"/>
      <c r="I16" s="24" t="s">
        <v>40</v>
      </c>
      <c r="J16" s="24" t="s">
        <v>41</v>
      </c>
      <c r="K16" s="24" t="s">
        <v>42</v>
      </c>
      <c r="L16" s="24" t="s">
        <v>31</v>
      </c>
      <c r="M16" s="24" t="s">
        <v>32</v>
      </c>
      <c r="N16" s="24">
        <v>48040000</v>
      </c>
      <c r="O16" s="23">
        <v>1759460.47</v>
      </c>
    </row>
    <row r="17" s="2" customFormat="1" ht="24" customHeight="1" spans="1:15">
      <c r="A17" s="19" t="s">
        <v>62</v>
      </c>
      <c r="B17" s="20"/>
      <c r="C17" s="20"/>
      <c r="D17" s="20"/>
      <c r="E17" s="20"/>
      <c r="F17" s="21"/>
      <c r="G17" s="18">
        <f>G18+G19+G20</f>
        <v>265400</v>
      </c>
      <c r="H17" s="22"/>
      <c r="I17" s="35" t="s">
        <v>63</v>
      </c>
      <c r="J17" s="35"/>
      <c r="K17" s="35"/>
      <c r="L17" s="35"/>
      <c r="M17" s="35"/>
      <c r="N17" s="35"/>
      <c r="O17" s="18">
        <f>O18+O19+O20</f>
        <v>265400</v>
      </c>
    </row>
    <row r="18" ht="49" customHeight="1" spans="1:15">
      <c r="A18" s="23" t="s">
        <v>50</v>
      </c>
      <c r="B18" s="23" t="s">
        <v>64</v>
      </c>
      <c r="C18" s="23">
        <v>2130599</v>
      </c>
      <c r="D18" s="23" t="s">
        <v>43</v>
      </c>
      <c r="E18" s="23" t="s">
        <v>65</v>
      </c>
      <c r="F18" s="23" t="s">
        <v>47</v>
      </c>
      <c r="G18" s="23">
        <v>247000</v>
      </c>
      <c r="H18" s="23"/>
      <c r="I18" s="24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24">
        <v>49000000</v>
      </c>
      <c r="O18" s="23">
        <v>247000</v>
      </c>
    </row>
    <row r="19" ht="49" customHeight="1" spans="1:15">
      <c r="A19" s="23" t="s">
        <v>35</v>
      </c>
      <c r="B19" s="23" t="s">
        <v>64</v>
      </c>
      <c r="C19" s="23">
        <v>2130599</v>
      </c>
      <c r="D19" s="23" t="s">
        <v>43</v>
      </c>
      <c r="E19" s="23" t="s">
        <v>66</v>
      </c>
      <c r="F19" s="23" t="s">
        <v>47</v>
      </c>
      <c r="G19" s="23">
        <v>9500</v>
      </c>
      <c r="H19" s="23"/>
      <c r="I19" s="24" t="s">
        <v>28</v>
      </c>
      <c r="J19" s="24" t="s">
        <v>29</v>
      </c>
      <c r="K19" s="24" t="s">
        <v>30</v>
      </c>
      <c r="L19" s="24" t="s">
        <v>31</v>
      </c>
      <c r="M19" s="24" t="s">
        <v>32</v>
      </c>
      <c r="N19" s="24">
        <v>49000000</v>
      </c>
      <c r="O19" s="23">
        <v>9500</v>
      </c>
    </row>
    <row r="20" ht="49" customHeight="1" spans="1:15">
      <c r="A20" s="23" t="s">
        <v>35</v>
      </c>
      <c r="B20" s="23" t="s">
        <v>64</v>
      </c>
      <c r="C20" s="23">
        <v>2130599</v>
      </c>
      <c r="D20" s="23" t="s">
        <v>43</v>
      </c>
      <c r="E20" s="23" t="s">
        <v>67</v>
      </c>
      <c r="F20" s="23" t="s">
        <v>47</v>
      </c>
      <c r="G20" s="23">
        <v>8900</v>
      </c>
      <c r="H20" s="23"/>
      <c r="I20" s="24" t="s">
        <v>28</v>
      </c>
      <c r="J20" s="24" t="s">
        <v>29</v>
      </c>
      <c r="K20" s="24" t="s">
        <v>30</v>
      </c>
      <c r="L20" s="24" t="s">
        <v>31</v>
      </c>
      <c r="M20" s="24" t="s">
        <v>32</v>
      </c>
      <c r="N20" s="24">
        <v>49000000</v>
      </c>
      <c r="O20" s="23">
        <v>8900</v>
      </c>
    </row>
    <row r="21" s="2" customFormat="1" ht="24" customHeight="1" spans="1:15">
      <c r="A21" s="19" t="s">
        <v>68</v>
      </c>
      <c r="B21" s="20"/>
      <c r="C21" s="20"/>
      <c r="D21" s="20"/>
      <c r="E21" s="20"/>
      <c r="F21" s="21"/>
      <c r="G21" s="18">
        <v>13500</v>
      </c>
      <c r="H21" s="22"/>
      <c r="I21" s="35" t="s">
        <v>69</v>
      </c>
      <c r="J21" s="35"/>
      <c r="K21" s="35"/>
      <c r="L21" s="35"/>
      <c r="M21" s="35"/>
      <c r="N21" s="35"/>
      <c r="O21" s="18">
        <v>13500</v>
      </c>
    </row>
    <row r="22" ht="57" customHeight="1" spans="1:15">
      <c r="A22" s="23" t="s">
        <v>35</v>
      </c>
      <c r="B22" s="23" t="s">
        <v>70</v>
      </c>
      <c r="C22" s="23">
        <v>2130599</v>
      </c>
      <c r="D22" s="23" t="s">
        <v>43</v>
      </c>
      <c r="E22" s="23" t="s">
        <v>71</v>
      </c>
      <c r="F22" s="23" t="s">
        <v>47</v>
      </c>
      <c r="G22" s="23">
        <v>13500</v>
      </c>
      <c r="H22" s="23"/>
      <c r="I22" s="24" t="s">
        <v>28</v>
      </c>
      <c r="J22" s="24" t="s">
        <v>29</v>
      </c>
      <c r="K22" s="24" t="s">
        <v>30</v>
      </c>
      <c r="L22" s="24" t="s">
        <v>31</v>
      </c>
      <c r="M22" s="24" t="s">
        <v>32</v>
      </c>
      <c r="N22" s="24">
        <v>49000000</v>
      </c>
      <c r="O22" s="23">
        <v>13500</v>
      </c>
    </row>
    <row r="23" s="2" customFormat="1" ht="24" customHeight="1" spans="1:15">
      <c r="A23" s="19" t="s">
        <v>72</v>
      </c>
      <c r="B23" s="20"/>
      <c r="C23" s="20"/>
      <c r="D23" s="20"/>
      <c r="E23" s="20"/>
      <c r="F23" s="21"/>
      <c r="G23" s="18">
        <v>7012</v>
      </c>
      <c r="H23" s="22"/>
      <c r="I23" s="35" t="s">
        <v>73</v>
      </c>
      <c r="J23" s="35"/>
      <c r="K23" s="35"/>
      <c r="L23" s="35"/>
      <c r="M23" s="35"/>
      <c r="N23" s="35"/>
      <c r="O23" s="18">
        <v>7012</v>
      </c>
    </row>
    <row r="24" ht="57" customHeight="1" spans="1:15">
      <c r="A24" s="23" t="s">
        <v>35</v>
      </c>
      <c r="B24" s="23" t="s">
        <v>74</v>
      </c>
      <c r="C24" s="23">
        <v>2130599</v>
      </c>
      <c r="D24" s="23" t="s">
        <v>43</v>
      </c>
      <c r="E24" s="23" t="s">
        <v>75</v>
      </c>
      <c r="F24" s="23" t="s">
        <v>47</v>
      </c>
      <c r="G24" s="23">
        <v>7012</v>
      </c>
      <c r="H24" s="23"/>
      <c r="I24" s="24" t="s">
        <v>28</v>
      </c>
      <c r="J24" s="24" t="s">
        <v>29</v>
      </c>
      <c r="K24" s="24" t="s">
        <v>30</v>
      </c>
      <c r="L24" s="24" t="s">
        <v>31</v>
      </c>
      <c r="M24" s="24" t="s">
        <v>32</v>
      </c>
      <c r="N24" s="24">
        <v>49000000</v>
      </c>
      <c r="O24" s="23">
        <v>7012</v>
      </c>
    </row>
    <row r="25" s="2" customFormat="1" ht="24" customHeight="1" spans="1:15">
      <c r="A25" s="19" t="s">
        <v>76</v>
      </c>
      <c r="B25" s="20"/>
      <c r="C25" s="20"/>
      <c r="D25" s="20"/>
      <c r="E25" s="20"/>
      <c r="F25" s="21"/>
      <c r="G25" s="18">
        <v>30400</v>
      </c>
      <c r="H25" s="22"/>
      <c r="I25" s="35" t="s">
        <v>77</v>
      </c>
      <c r="J25" s="35"/>
      <c r="K25" s="35"/>
      <c r="L25" s="35"/>
      <c r="M25" s="35"/>
      <c r="N25" s="35"/>
      <c r="O25" s="18">
        <v>30400</v>
      </c>
    </row>
    <row r="26" ht="57" customHeight="1" spans="1:15">
      <c r="A26" s="23" t="s">
        <v>35</v>
      </c>
      <c r="B26" s="23" t="s">
        <v>78</v>
      </c>
      <c r="C26" s="23">
        <v>2130599</v>
      </c>
      <c r="D26" s="23" t="s">
        <v>43</v>
      </c>
      <c r="E26" s="23" t="s">
        <v>79</v>
      </c>
      <c r="F26" s="23" t="s">
        <v>47</v>
      </c>
      <c r="G26" s="23">
        <v>30400</v>
      </c>
      <c r="H26" s="23"/>
      <c r="I26" s="24" t="s">
        <v>28</v>
      </c>
      <c r="J26" s="24" t="s">
        <v>29</v>
      </c>
      <c r="K26" s="24" t="s">
        <v>30</v>
      </c>
      <c r="L26" s="24" t="s">
        <v>31</v>
      </c>
      <c r="M26" s="24" t="s">
        <v>32</v>
      </c>
      <c r="N26" s="24">
        <v>49000000</v>
      </c>
      <c r="O26" s="23">
        <v>30400</v>
      </c>
    </row>
    <row r="27" s="2" customFormat="1" ht="24" customHeight="1" spans="1:15">
      <c r="A27" s="19" t="s">
        <v>80</v>
      </c>
      <c r="B27" s="20"/>
      <c r="C27" s="20"/>
      <c r="D27" s="20"/>
      <c r="E27" s="20"/>
      <c r="F27" s="21"/>
      <c r="G27" s="18">
        <v>13334000</v>
      </c>
      <c r="H27" s="22"/>
      <c r="I27" s="35" t="s">
        <v>81</v>
      </c>
      <c r="J27" s="35"/>
      <c r="K27" s="35"/>
      <c r="L27" s="35"/>
      <c r="M27" s="35"/>
      <c r="N27" s="35"/>
      <c r="O27" s="18">
        <v>13334000</v>
      </c>
    </row>
    <row r="28" ht="40" customHeight="1" spans="1:15">
      <c r="A28" s="26" t="s">
        <v>82</v>
      </c>
      <c r="B28" s="26" t="s">
        <v>82</v>
      </c>
      <c r="C28" s="26">
        <v>2130504</v>
      </c>
      <c r="D28" s="26" t="s">
        <v>37</v>
      </c>
      <c r="E28" s="23" t="s">
        <v>83</v>
      </c>
      <c r="F28" s="23" t="s">
        <v>84</v>
      </c>
      <c r="G28" s="23">
        <v>392000</v>
      </c>
      <c r="H28" s="23"/>
      <c r="I28" s="36" t="s">
        <v>40</v>
      </c>
      <c r="J28" s="36" t="s">
        <v>41</v>
      </c>
      <c r="K28" s="36" t="s">
        <v>42</v>
      </c>
      <c r="L28" s="36" t="s">
        <v>31</v>
      </c>
      <c r="M28" s="36" t="s">
        <v>32</v>
      </c>
      <c r="N28" s="36">
        <v>48040000</v>
      </c>
      <c r="O28" s="23">
        <v>392000</v>
      </c>
    </row>
    <row r="29" ht="40" customHeight="1" spans="1:15">
      <c r="A29" s="27"/>
      <c r="B29" s="27"/>
      <c r="C29" s="27"/>
      <c r="D29" s="27"/>
      <c r="E29" s="23" t="s">
        <v>85</v>
      </c>
      <c r="F29" s="23" t="s">
        <v>86</v>
      </c>
      <c r="G29" s="23">
        <v>1500000</v>
      </c>
      <c r="H29" s="23"/>
      <c r="I29" s="37"/>
      <c r="J29" s="37"/>
      <c r="K29" s="37"/>
      <c r="L29" s="37"/>
      <c r="M29" s="37"/>
      <c r="N29" s="37"/>
      <c r="O29" s="23">
        <v>1500000</v>
      </c>
    </row>
    <row r="30" ht="40" customHeight="1" spans="1:15">
      <c r="A30" s="27"/>
      <c r="B30" s="27"/>
      <c r="C30" s="27"/>
      <c r="D30" s="27"/>
      <c r="E30" s="23" t="s">
        <v>87</v>
      </c>
      <c r="F30" s="23" t="s">
        <v>88</v>
      </c>
      <c r="G30" s="23">
        <v>1500000</v>
      </c>
      <c r="H30" s="23"/>
      <c r="I30" s="37"/>
      <c r="J30" s="37"/>
      <c r="K30" s="37"/>
      <c r="L30" s="37"/>
      <c r="M30" s="37"/>
      <c r="N30" s="37"/>
      <c r="O30" s="23">
        <v>1500000</v>
      </c>
    </row>
    <row r="31" ht="40" customHeight="1" spans="1:15">
      <c r="A31" s="27"/>
      <c r="B31" s="27"/>
      <c r="C31" s="27"/>
      <c r="D31" s="27"/>
      <c r="E31" s="23" t="s">
        <v>89</v>
      </c>
      <c r="F31" s="23" t="s">
        <v>90</v>
      </c>
      <c r="G31" s="23">
        <v>1325000</v>
      </c>
      <c r="H31" s="23"/>
      <c r="I31" s="37"/>
      <c r="J31" s="37"/>
      <c r="K31" s="37"/>
      <c r="L31" s="37"/>
      <c r="M31" s="37"/>
      <c r="N31" s="37"/>
      <c r="O31" s="23">
        <v>1325000</v>
      </c>
    </row>
    <row r="32" ht="40" customHeight="1" spans="1:15">
      <c r="A32" s="27"/>
      <c r="B32" s="27"/>
      <c r="C32" s="27"/>
      <c r="D32" s="27"/>
      <c r="E32" s="23" t="s">
        <v>91</v>
      </c>
      <c r="F32" s="23" t="s">
        <v>92</v>
      </c>
      <c r="G32" s="23">
        <v>900000</v>
      </c>
      <c r="H32" s="23"/>
      <c r="I32" s="37"/>
      <c r="J32" s="37"/>
      <c r="K32" s="37"/>
      <c r="L32" s="37"/>
      <c r="M32" s="37"/>
      <c r="N32" s="37"/>
      <c r="O32" s="23">
        <v>900000</v>
      </c>
    </row>
    <row r="33" ht="40" customHeight="1" spans="1:15">
      <c r="A33" s="27"/>
      <c r="B33" s="27"/>
      <c r="C33" s="27"/>
      <c r="D33" s="27"/>
      <c r="E33" s="23" t="s">
        <v>93</v>
      </c>
      <c r="F33" s="23" t="s">
        <v>94</v>
      </c>
      <c r="G33" s="23">
        <v>2500000</v>
      </c>
      <c r="H33" s="23"/>
      <c r="I33" s="37"/>
      <c r="J33" s="37"/>
      <c r="K33" s="37"/>
      <c r="L33" s="37"/>
      <c r="M33" s="37"/>
      <c r="N33" s="37"/>
      <c r="O33" s="23">
        <v>2500000</v>
      </c>
    </row>
    <row r="34" ht="40" customHeight="1" spans="1:15">
      <c r="A34" s="27"/>
      <c r="B34" s="27"/>
      <c r="C34" s="27"/>
      <c r="D34" s="27"/>
      <c r="E34" s="23" t="s">
        <v>95</v>
      </c>
      <c r="F34" s="23" t="s">
        <v>96</v>
      </c>
      <c r="G34" s="23">
        <v>1500000</v>
      </c>
      <c r="H34" s="23"/>
      <c r="I34" s="37"/>
      <c r="J34" s="37"/>
      <c r="K34" s="37"/>
      <c r="L34" s="37"/>
      <c r="M34" s="37"/>
      <c r="N34" s="37"/>
      <c r="O34" s="23">
        <v>1500000</v>
      </c>
    </row>
    <row r="35" ht="40" customHeight="1" spans="1:15">
      <c r="A35" s="27"/>
      <c r="B35" s="27"/>
      <c r="C35" s="27"/>
      <c r="D35" s="27"/>
      <c r="E35" s="23" t="s">
        <v>97</v>
      </c>
      <c r="F35" s="23" t="s">
        <v>88</v>
      </c>
      <c r="G35" s="23">
        <v>1500000</v>
      </c>
      <c r="H35" s="23"/>
      <c r="I35" s="37"/>
      <c r="J35" s="37"/>
      <c r="K35" s="37"/>
      <c r="L35" s="37"/>
      <c r="M35" s="37"/>
      <c r="N35" s="37"/>
      <c r="O35" s="23">
        <v>1500000</v>
      </c>
    </row>
    <row r="36" ht="40" customHeight="1" spans="1:15">
      <c r="A36" s="27"/>
      <c r="B36" s="27"/>
      <c r="C36" s="27"/>
      <c r="D36" s="27"/>
      <c r="E36" s="23" t="s">
        <v>98</v>
      </c>
      <c r="F36" s="23" t="s">
        <v>99</v>
      </c>
      <c r="G36" s="23">
        <v>717000</v>
      </c>
      <c r="H36" s="23"/>
      <c r="I36" s="37"/>
      <c r="J36" s="37"/>
      <c r="K36" s="37"/>
      <c r="L36" s="37"/>
      <c r="M36" s="37"/>
      <c r="N36" s="37"/>
      <c r="O36" s="23">
        <v>717000</v>
      </c>
    </row>
    <row r="37" ht="40" customHeight="1" spans="1:15">
      <c r="A37" s="28"/>
      <c r="B37" s="28"/>
      <c r="C37" s="28"/>
      <c r="D37" s="28"/>
      <c r="E37" s="23" t="s">
        <v>100</v>
      </c>
      <c r="F37" s="23" t="s">
        <v>101</v>
      </c>
      <c r="G37" s="23">
        <v>1500000</v>
      </c>
      <c r="H37" s="23"/>
      <c r="I37" s="38"/>
      <c r="J37" s="38"/>
      <c r="K37" s="38"/>
      <c r="L37" s="38"/>
      <c r="M37" s="38"/>
      <c r="N37" s="38"/>
      <c r="O37" s="23">
        <v>1500000</v>
      </c>
    </row>
  </sheetData>
  <autoFilter ref="A4:O37">
    <extLst/>
  </autoFilter>
  <mergeCells count="33">
    <mergeCell ref="A2:O2"/>
    <mergeCell ref="A3:H3"/>
    <mergeCell ref="I3:O3"/>
    <mergeCell ref="A5:F5"/>
    <mergeCell ref="I5:N5"/>
    <mergeCell ref="A6:F6"/>
    <mergeCell ref="I6:N6"/>
    <mergeCell ref="A8:F8"/>
    <mergeCell ref="I8:N8"/>
    <mergeCell ref="A12:F12"/>
    <mergeCell ref="I12:N12"/>
    <mergeCell ref="A14:F14"/>
    <mergeCell ref="I14:N14"/>
    <mergeCell ref="A17:F17"/>
    <mergeCell ref="I17:N17"/>
    <mergeCell ref="A21:F21"/>
    <mergeCell ref="I21:N21"/>
    <mergeCell ref="A23:F23"/>
    <mergeCell ref="I23:N23"/>
    <mergeCell ref="A25:F25"/>
    <mergeCell ref="I25:N25"/>
    <mergeCell ref="A27:F27"/>
    <mergeCell ref="I27:N27"/>
    <mergeCell ref="A28:A37"/>
    <mergeCell ref="B28:B37"/>
    <mergeCell ref="C28:C37"/>
    <mergeCell ref="D28:D37"/>
    <mergeCell ref="I28:I37"/>
    <mergeCell ref="J28:J37"/>
    <mergeCell ref="K28:K37"/>
    <mergeCell ref="L28:L37"/>
    <mergeCell ref="M28:M37"/>
    <mergeCell ref="N28:N37"/>
  </mergeCells>
  <printOptions verticalCentered="1"/>
  <pageMargins left="0.275" right="0.275" top="0.314583333333333" bottom="0.156944444444444" header="0.511805555555556" footer="0.19652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h.</cp:lastModifiedBy>
  <dcterms:created xsi:type="dcterms:W3CDTF">2020-02-20T10:50:00Z</dcterms:created>
  <cp:lastPrinted>2020-09-29T02:37:00Z</cp:lastPrinted>
  <dcterms:modified xsi:type="dcterms:W3CDTF">2021-05-10T03:11:00Z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7532C5E0C79740FBA121E4BC66D5066C</vt:lpwstr>
  </property>
</Properties>
</file>