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<sst xmlns="http://schemas.openxmlformats.org/spreadsheetml/2006/main" count="240" uniqueCount="211">
  <si>
    <t>单位：万元</t>
  </si>
  <si>
    <r>
      <t>支</t>
    </r>
    <r>
      <rPr>
        <b/>
        <sz val="14"/>
        <rFont val="宋体"/>
        <family val="0"/>
      </rPr>
      <t>出</t>
    </r>
  </si>
  <si>
    <r>
      <t>项</t>
    </r>
    <r>
      <rPr>
        <b/>
        <sz val="12"/>
        <rFont val="宋体"/>
        <family val="0"/>
      </rPr>
      <t>目</t>
    </r>
  </si>
  <si>
    <t>预算数</t>
  </si>
  <si>
    <t>二、社会保障和就业支出</t>
  </si>
  <si>
    <t xml:space="preserve">    大中型水库移民后期扶持基金支出</t>
  </si>
  <si>
    <t>三、节能环保支出</t>
  </si>
  <si>
    <t xml:space="preserve">    可再生能源电价附加收入安排的支出</t>
  </si>
  <si>
    <t xml:space="preserve">    废弃电器电子产品处理基金支出</t>
  </si>
  <si>
    <t>四、城乡社区支出</t>
  </si>
  <si>
    <t>五、农林水支出</t>
  </si>
  <si>
    <t xml:space="preserve">    三峡水库库区基金支出</t>
  </si>
  <si>
    <t>六、交通运输支出</t>
  </si>
  <si>
    <t xml:space="preserve">    铁路建设基金支出</t>
  </si>
  <si>
    <t xml:space="preserve">    船舶油污损害赔偿基金支出</t>
  </si>
  <si>
    <t xml:space="preserve">    民航发展基金支出</t>
  </si>
  <si>
    <t xml:space="preserve">    农网还贷资金支出</t>
  </si>
  <si>
    <t>支出合计</t>
  </si>
  <si>
    <t>转移性支出</t>
  </si>
  <si>
    <t xml:space="preserve">  政府性基金转移支付</t>
  </si>
  <si>
    <t xml:space="preserve">    政府性基金补助支出</t>
  </si>
  <si>
    <t xml:space="preserve">    政府性基金上解支出</t>
  </si>
  <si>
    <t xml:space="preserve"> 调出资金</t>
  </si>
  <si>
    <t xml:space="preserve"> 年终结余</t>
  </si>
  <si>
    <t>支出总计</t>
  </si>
  <si>
    <t xml:space="preserve">      资助国产影片放映</t>
  </si>
  <si>
    <t xml:space="preserve">      其他国家电影事业发展专项资金支出</t>
  </si>
  <si>
    <t xml:space="preserve">      移民补助</t>
  </si>
  <si>
    <t xml:space="preserve">      其他大中型水库移民后期扶持基金支出</t>
  </si>
  <si>
    <t xml:space="preserve">      基础设施建设和经济发展</t>
  </si>
  <si>
    <t xml:space="preserve">      其他小型水库移民扶助基金支出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</si>
  <si>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</si>
  <si>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</si>
  <si>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</si>
  <si>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</si>
  <si>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</si>
  <si>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</si>
  <si>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</si>
  <si>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</si>
  <si>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</si>
  <si>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保障性住房租金补贴</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</si>
  <si>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</si>
  <si>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</si>
  <si>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</si>
  <si>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</si>
  <si>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</si>
  <si>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</si>
  <si>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</si>
  <si>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</si>
  <si>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</si>
  <si>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</si>
  <si>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</si>
  <si>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</si>
  <si>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地方重大水利工程建设</t>
  </si>
  <si>
    <t xml:space="preserve">      其他重大水利工程建设基金支出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</si>
  <si>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</si>
  <si>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</si>
  <si>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</si>
  <si>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</si>
  <si>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</si>
  <si>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</si>
  <si>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</si>
  <si>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</si>
  <si>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</si>
  <si>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</si>
  <si>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</si>
  <si>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</si>
  <si>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</si>
  <si>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</si>
  <si>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</si>
  <si>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</si>
  <si>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</si>
  <si>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</si>
  <si>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</si>
  <si>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</si>
  <si>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</si>
  <si>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</si>
  <si>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</si>
  <si>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</si>
  <si>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</si>
  <si>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</si>
  <si>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</si>
  <si>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</si>
  <si>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</si>
  <si>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</si>
  <si>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</si>
  <si>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</si>
  <si>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</si>
  <si>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地方农网还贷资金支出</t>
  </si>
  <si>
    <t xml:space="preserve">      其他农网还贷资金支出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</si>
  <si>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</si>
  <si>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</si>
  <si>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</si>
  <si>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</si>
  <si>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</si>
  <si>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</si>
  <si>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</si>
  <si>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</si>
  <si>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</si>
  <si>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</si>
  <si>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</si>
  <si>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</si>
  <si>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</si>
  <si>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</si>
  <si>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</si>
  <si>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</si>
  <si>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</si>
  <si>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</si>
  <si>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2020年政府性基金预算支出表</t>
  </si>
  <si>
    <t>一、文化旅游体育与传媒支出</t>
  </si>
  <si>
    <t xml:space="preserve">   国家电影事业发展专项资金安排的支出</t>
  </si>
  <si>
    <t xml:space="preserve">      资助影院建设</t>
  </si>
  <si>
    <t xml:space="preserve">      资助少数民族语电影译制</t>
  </si>
  <si>
    <t xml:space="preserve">      购买农村电影公益性放映版权服务</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</si>
  <si>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</si>
  <si>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</si>
  <si>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</si>
  <si>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</si>
  <si>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</si>
  <si>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</si>
  <si>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</si>
  <si>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</si>
  <si>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</si>
  <si>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</si>
  <si>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</si>
  <si>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</si>
  <si>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</si>
  <si>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</si>
  <si>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</si>
  <si>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</si>
  <si>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</si>
  <si>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</si>
  <si>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</si>
  <si>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</si>
  <si>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</si>
  <si>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公共租赁住房支出</t>
  </si>
  <si>
    <t xml:space="preserve">      其他国有土地使用权出让收入安排的支出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</si>
  <si>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</si>
  <si>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</si>
  <si>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</si>
  <si>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</si>
  <si>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</si>
  <si>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</si>
  <si>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</si>
  <si>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</si>
  <si>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</si>
  <si>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</si>
  <si>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</si>
  <si>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</si>
  <si>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</si>
  <si>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</si>
  <si>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</si>
  <si>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</si>
  <si>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</si>
  <si>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</si>
  <si>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国家重大水利工程建设基金安排的支出</t>
  </si>
  <si>
    <t xml:space="preserve">      三峡后续工作</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</si>
  <si>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</si>
  <si>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</si>
  <si>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</si>
  <si>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</si>
  <si>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</si>
  <si>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</si>
  <si>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</si>
  <si>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</si>
  <si>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</si>
  <si>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</si>
  <si>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</si>
  <si>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</si>
  <si>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</si>
  <si>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</si>
  <si>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</si>
  <si>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</si>
  <si>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</si>
  <si>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彩票公益金安排的支出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</si>
  <si>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</si>
  <si>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</si>
  <si>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</si>
  <si>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</si>
  <si>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</si>
  <si>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</si>
  <si>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</si>
  <si>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</si>
  <si>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</si>
  <si>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</si>
  <si>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</si>
  <si>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</si>
  <si>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</si>
  <si>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</si>
  <si>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</si>
  <si>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</si>
  <si>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</si>
  <si>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</si>
  <si>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</si>
  <si>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</si>
  <si>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</si>
  <si>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</si>
  <si>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</si>
  <si>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</si>
  <si>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</si>
  <si>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</si>
  <si>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</si>
  <si>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</si>
  <si>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</si>
  <si>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</si>
  <si>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</si>
  <si>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</si>
  <si>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</si>
  <si>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</si>
  <si>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地方政府专项债务还本支出</t>
  </si>
  <si>
    <t xml:space="preserve"> 地方政府专项债务转贷支出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</si>
</sst>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
    <font>
      <sz val="12"/>
      <name val="宋体"/>
      <family val="0"/>
    </font>
    <font>
      <sz val="9"/>
      <name val="宋体"/>
      <family val="0"/>
    </font>
    <font>
      <b/>
      <sz val="16"/>
      <name val="黑体"/>
      <family val="3"/>
    </font>
    <font>
      <b/>
      <sz val="14"/>
      <name val="宋体"/>
      <family val="0"/>
    </font>
    <font>
      <b/>
      <sz val="12"/>
      <name val="宋体"/>
      <family val="0"/>
    </font>
    <font>
      <sz val="11"/>
      <name val="宋体"/>
      <family val="0"/>
    </font>
    <font>
      <b/>
      <sz val="11"/>
      <name val="宋体"/>
      <family val="0"/>
    </font>
    <font>
      <sz val="12"/>
      <name val="Times New Roman"/>
      <family val="1"/>
    </font>
  </fonts>
  <fills count="4">
    <fill>
      <patternFill/>
    </fill>
    <fill>
      <patternFill patternType="gray125"/>
    </fill>
    <fill>
      <patternFill patternType="solid">
        <fgColor indexed="40"/>
        <bgColor indexed="64"/>
      </patternFill>
    </fill>
    <fill>
      <patternFill patternType="solid">
        <fgColor indexed="9"/>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2">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5" fillId="0" borderId="1" xfId="0" applyFont="1" applyFill="1" applyBorder="1" applyAlignment="1">
      <alignment vertical="center"/>
    </xf>
    <xf numFmtId="3" fontId="5" fillId="0" borderId="1" xfId="0" applyNumberFormat="1" applyFont="1" applyFill="1" applyBorder="1" applyAlignment="1" applyProtection="1">
      <alignment horizontal="left" vertical="center"/>
      <protection/>
    </xf>
    <xf numFmtId="0" fontId="5" fillId="0" borderId="1" xfId="0" applyFont="1" applyBorder="1" applyAlignment="1">
      <alignment horizontal="left" vertical="center"/>
    </xf>
    <xf numFmtId="0" fontId="4" fillId="0" borderId="0" xfId="0" applyFont="1" applyFill="1" applyAlignment="1">
      <alignment vertical="center"/>
    </xf>
    <xf numFmtId="0" fontId="6" fillId="0" borderId="1" xfId="0" applyFont="1" applyFill="1" applyBorder="1" applyAlignment="1">
      <alignment horizontal="distributed" vertical="center"/>
    </xf>
    <xf numFmtId="0" fontId="6" fillId="0" borderId="1" xfId="0" applyFont="1" applyFill="1" applyBorder="1" applyAlignment="1">
      <alignment vertical="center"/>
    </xf>
    <xf numFmtId="1" fontId="5" fillId="0" borderId="1" xfId="0" applyNumberFormat="1" applyFont="1" applyFill="1" applyBorder="1" applyAlignment="1" applyProtection="1">
      <alignment vertical="center"/>
      <protection locked="0"/>
    </xf>
    <xf numFmtId="0" fontId="0" fillId="0" borderId="0" xfId="0" applyFill="1" applyAlignment="1">
      <alignment vertical="center"/>
    </xf>
    <xf numFmtId="0" fontId="6" fillId="0" borderId="2" xfId="0" applyFont="1" applyFill="1" applyBorder="1" applyAlignment="1">
      <alignment horizontal="center" vertical="center"/>
    </xf>
    <xf numFmtId="3" fontId="5" fillId="0" borderId="1" xfId="0" applyNumberFormat="1" applyFont="1" applyFill="1" applyBorder="1" applyAlignment="1" applyProtection="1">
      <alignment vertical="center"/>
      <protection/>
    </xf>
    <xf numFmtId="0" fontId="2" fillId="0" borderId="0" xfId="0" applyFont="1" applyFill="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5" fillId="2" borderId="2" xfId="0" applyFont="1" applyFill="1" applyBorder="1" applyAlignment="1">
      <alignment horizontal="center" vertical="center"/>
    </xf>
    <xf numFmtId="3" fontId="5" fillId="3" borderId="1" xfId="0" applyNumberFormat="1" applyFont="1" applyFill="1" applyBorder="1" applyAlignment="1" applyProtection="1">
      <alignment horizontal="left" vertical="center"/>
      <protection/>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17" applyFont="1" applyFill="1" applyBorder="1" applyAlignment="1">
      <alignment vertical="center" wrapText="1"/>
      <protection/>
    </xf>
    <xf numFmtId="3" fontId="5" fillId="3" borderId="1" xfId="0" applyNumberFormat="1" applyFont="1" applyFill="1" applyBorder="1" applyAlignment="1" applyProtection="1">
      <alignment vertical="center"/>
      <protection/>
    </xf>
    <xf numFmtId="0" fontId="5" fillId="0" borderId="1" xfId="17" applyFont="1" applyFill="1" applyBorder="1" applyAlignment="1">
      <alignment vertical="center" wrapText="1"/>
      <protection/>
    </xf>
  </cellXfs>
  <cellStyles count="8">
    <cellStyle name="Normal" xfId="0"/>
    <cellStyle name="Percent" xfId="15"/>
    <cellStyle name="常规 2" xfId="16"/>
    <cellStyle name="常规 2 3"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249"/>
  <sheetViews>
    <sheetView tabSelected="1" workbookViewId="0" topLeftCell="A1">
      <selection activeCell="A6" sqref="A6:B249"/>
    </sheetView>
  </sheetViews>
  <sheetFormatPr defaultColWidth="9.00390625" defaultRowHeight="14.25"/>
  <cols>
    <col min="1" max="1" width="67.75390625" style="8" customWidth="1"/>
    <col min="2" max="2" width="15.625" style="8" customWidth="1"/>
    <col min="3" max="16384" width="9.00390625" style="8" customWidth="1"/>
  </cols>
  <sheetData>
    <row r="2" spans="1:2" ht="18" customHeight="1">
      <c r="A2" s="11" t="s">
        <v>108</v>
      </c>
      <c r="B2" s="11"/>
    </row>
    <row r="3" ht="14.25" customHeight="1">
      <c r="B3" s="8" t="s">
        <v>0</v>
      </c>
    </row>
    <row r="4" spans="1:2" ht="31.5" customHeight="1">
      <c r="A4" s="12" t="s">
        <v>1</v>
      </c>
      <c r="B4" s="13"/>
    </row>
    <row r="5" spans="1:2" ht="19.5" customHeight="1">
      <c r="A5" s="9" t="s">
        <v>2</v>
      </c>
      <c r="B5" s="9" t="s">
        <v>3</v>
      </c>
    </row>
    <row r="6" spans="1:2" ht="19.5" customHeight="1">
      <c r="A6" s="10" t="s">
        <v>109</v>
      </c>
      <c r="B6" s="14">
        <f>SUM(B7,B13,B19)</f>
        <v>16</v>
      </c>
    </row>
    <row r="7" spans="1:2" ht="19.5" customHeight="1">
      <c r="A7" s="15" t="s">
        <v>110</v>
      </c>
      <c r="B7" s="16">
        <f>SUM(B8:B12)</f>
        <v>16</v>
      </c>
    </row>
    <row r="8" spans="1:2" ht="19.5" customHeight="1">
      <c r="A8" s="2" t="s">
        <v>25</v>
      </c>
      <c r="B8" s="17"/>
    </row>
    <row r="9" spans="1:2" ht="19.5" customHeight="1">
      <c r="A9" s="2" t="s">
        <v>111</v>
      </c>
      <c r="B9" s="17"/>
    </row>
    <row r="10" spans="1:2" ht="19.5" customHeight="1">
      <c r="A10" s="2" t="s">
        <v>112</v>
      </c>
      <c r="B10" s="17"/>
    </row>
    <row r="11" spans="1:2" ht="19.5" customHeight="1">
      <c r="A11" s="2" t="s">
        <v>113</v>
      </c>
      <c r="B11" s="17"/>
    </row>
    <row r="12" spans="1:2" ht="19.5" customHeight="1">
      <c r="A12" s="2" t="s">
        <v>26</v>
      </c>
      <c r="B12" s="17">
        <v>16</v>
      </c>
    </row>
    <row r="13" spans="1:2" ht="19.5" customHeight="1">
      <c r="A13" s="15" t="s">
        <v>114</v>
      </c>
      <c r="B13" s="16">
        <f>SUM(B14:B18)</f>
        <v>0</v>
      </c>
    </row>
    <row r="14" spans="1:2" ht="19.5" customHeight="1">
      <c r="A14" s="15" t="s">
        <v>115</v>
      </c>
      <c r="B14" s="17"/>
    </row>
    <row r="15" spans="1:2" ht="19.5" customHeight="1">
      <c r="A15" s="15" t="s">
        <v>116</v>
      </c>
      <c r="B15" s="17"/>
    </row>
    <row r="16" spans="1:2" ht="19.5" customHeight="1">
      <c r="A16" s="15" t="s">
        <v>117</v>
      </c>
      <c r="B16" s="17"/>
    </row>
    <row r="17" spans="1:2" ht="19.5" customHeight="1">
      <c r="A17" s="15" t="s">
        <v>118</v>
      </c>
      <c r="B17" s="17"/>
    </row>
    <row r="18" spans="1:2" ht="19.5" customHeight="1">
      <c r="A18" s="15" t="s">
        <v>119</v>
      </c>
      <c r="B18" s="17"/>
    </row>
    <row r="19" spans="1:2" ht="19.5" customHeight="1">
      <c r="A19" s="15" t="s">
        <v>120</v>
      </c>
      <c r="B19" s="16">
        <f>SUM(B20:B21)</f>
        <v>0</v>
      </c>
    </row>
    <row r="20" spans="1:2" ht="19.5" customHeight="1">
      <c r="A20" s="18" t="s">
        <v>121</v>
      </c>
      <c r="B20" s="17"/>
    </row>
    <row r="21" spans="1:2" ht="19.5" customHeight="1">
      <c r="A21" s="18" t="s">
        <v>122</v>
      </c>
      <c r="B21" s="17"/>
    </row>
    <row r="22" spans="1:2" ht="19.5" customHeight="1">
      <c r="A22" s="10" t="s">
        <v>4</v>
      </c>
      <c r="B22" s="16">
        <f>SUM(B23,B27,B31)</f>
        <v>1966</v>
      </c>
    </row>
    <row r="23" spans="1:2" ht="19.5" customHeight="1">
      <c r="A23" s="2" t="s">
        <v>5</v>
      </c>
      <c r="B23" s="16">
        <f>SUM(B24:B26)</f>
        <v>1966</v>
      </c>
    </row>
    <row r="24" spans="1:2" ht="19.5" customHeight="1">
      <c r="A24" s="2" t="s">
        <v>27</v>
      </c>
      <c r="B24" s="17">
        <v>905</v>
      </c>
    </row>
    <row r="25" spans="1:2" ht="19.5" customHeight="1">
      <c r="A25" s="2" t="s">
        <v>29</v>
      </c>
      <c r="B25" s="17">
        <v>1061</v>
      </c>
    </row>
    <row r="26" spans="1:2" ht="19.5" customHeight="1">
      <c r="A26" s="2" t="s">
        <v>28</v>
      </c>
      <c r="B26" s="17"/>
    </row>
    <row r="27" spans="1:2" ht="19.5" customHeight="1">
      <c r="A27" s="2" t="s">
        <v>123</v>
      </c>
      <c r="B27" s="16">
        <f>SUM(B28:B30)</f>
        <v>0</v>
      </c>
    </row>
    <row r="28" spans="1:2" ht="19.5" customHeight="1">
      <c r="A28" s="2" t="s">
        <v>27</v>
      </c>
      <c r="B28" s="17"/>
    </row>
    <row r="29" spans="1:2" ht="19.5" customHeight="1">
      <c r="A29" s="2" t="s">
        <v>29</v>
      </c>
      <c r="B29" s="17"/>
    </row>
    <row r="30" spans="1:2" ht="19.5" customHeight="1">
      <c r="A30" s="3" t="s">
        <v>30</v>
      </c>
      <c r="B30" s="17"/>
    </row>
    <row r="31" spans="1:2" ht="19.5" customHeight="1">
      <c r="A31" s="15" t="s">
        <v>124</v>
      </c>
      <c r="B31" s="16">
        <f>SUM(B32:B33)</f>
        <v>0</v>
      </c>
    </row>
    <row r="32" spans="1:2" ht="19.5" customHeight="1">
      <c r="A32" s="18" t="s">
        <v>29</v>
      </c>
      <c r="B32" s="17"/>
    </row>
    <row r="33" spans="1:2" ht="19.5" customHeight="1">
      <c r="A33" s="18" t="s">
        <v>125</v>
      </c>
      <c r="B33" s="17"/>
    </row>
    <row r="34" spans="1:2" ht="19.5" customHeight="1">
      <c r="A34" s="10" t="s">
        <v>6</v>
      </c>
      <c r="B34" s="16">
        <f>SUM(B35,B40)</f>
        <v>0</v>
      </c>
    </row>
    <row r="35" spans="1:2" ht="19.5" customHeight="1">
      <c r="A35" s="10" t="s">
        <v>7</v>
      </c>
      <c r="B35" s="16">
        <f>SUM(B36:B39)</f>
        <v>0</v>
      </c>
    </row>
    <row r="36" spans="1:2" ht="19.5" customHeight="1">
      <c r="A36" s="10" t="s">
        <v>126</v>
      </c>
      <c r="B36" s="17"/>
    </row>
    <row r="37" spans="1:2" ht="19.5" customHeight="1">
      <c r="A37" s="10" t="s">
        <v>127</v>
      </c>
      <c r="B37" s="17"/>
    </row>
    <row r="38" spans="1:2" ht="19.5" customHeight="1">
      <c r="A38" s="10" t="s">
        <v>128</v>
      </c>
      <c r="B38" s="17"/>
    </row>
    <row r="39" spans="1:2" s="4" customFormat="1" ht="19.5" customHeight="1">
      <c r="A39" s="10" t="s">
        <v>129</v>
      </c>
      <c r="B39" s="17"/>
    </row>
    <row r="40" spans="1:2" ht="19.5" customHeight="1">
      <c r="A40" s="10" t="s">
        <v>8</v>
      </c>
      <c r="B40" s="16">
        <f>SUM(B41:B44)</f>
        <v>0</v>
      </c>
    </row>
    <row r="41" spans="1:2" ht="19.5" customHeight="1">
      <c r="A41" s="10" t="s">
        <v>130</v>
      </c>
      <c r="B41" s="17"/>
    </row>
    <row r="42" spans="1:2" ht="19.5" customHeight="1">
      <c r="A42" s="10" t="s">
        <v>131</v>
      </c>
      <c r="B42" s="17"/>
    </row>
    <row r="43" spans="1:2" ht="19.5" customHeight="1">
      <c r="A43" s="10" t="s">
        <v>132</v>
      </c>
      <c r="B43" s="17"/>
    </row>
    <row r="44" spans="1:2" ht="19.5" customHeight="1">
      <c r="A44" s="10" t="s">
        <v>133</v>
      </c>
      <c r="B44" s="17"/>
    </row>
    <row r="45" spans="1:2" ht="19.5" customHeight="1">
      <c r="A45" s="10" t="s">
        <v>9</v>
      </c>
      <c r="B45" s="16">
        <f>SUM(B46,B59,B63:B64,B70,B74,B78,B82,B88,B91)</f>
        <v>149288</v>
      </c>
    </row>
    <row r="46" spans="1:2" ht="19.5" customHeight="1">
      <c r="A46" s="10" t="s">
        <v>134</v>
      </c>
      <c r="B46" s="16">
        <f>SUM(B47:B58)</f>
        <v>139288</v>
      </c>
    </row>
    <row r="47" spans="1:2" ht="19.5" customHeight="1">
      <c r="A47" s="3" t="s">
        <v>31</v>
      </c>
      <c r="B47" s="17">
        <v>45050</v>
      </c>
    </row>
    <row r="48" spans="1:2" ht="19.5" customHeight="1">
      <c r="A48" s="3" t="s">
        <v>32</v>
      </c>
      <c r="B48" s="17">
        <v>79020</v>
      </c>
    </row>
    <row r="49" spans="1:2" ht="19.5" customHeight="1">
      <c r="A49" s="3" t="s">
        <v>33</v>
      </c>
      <c r="B49" s="17">
        <v>1200</v>
      </c>
    </row>
    <row r="50" spans="1:2" ht="19.5" customHeight="1">
      <c r="A50" s="3" t="s">
        <v>34</v>
      </c>
      <c r="B50" s="17"/>
    </row>
    <row r="51" spans="1:2" ht="19.5" customHeight="1">
      <c r="A51" s="3" t="s">
        <v>35</v>
      </c>
      <c r="B51" s="17">
        <v>6210</v>
      </c>
    </row>
    <row r="52" spans="1:2" ht="19.5" customHeight="1">
      <c r="A52" s="3" t="s">
        <v>36</v>
      </c>
      <c r="B52" s="17"/>
    </row>
    <row r="53" spans="1:2" ht="19.5" customHeight="1">
      <c r="A53" s="3" t="s">
        <v>37</v>
      </c>
      <c r="B53" s="17">
        <v>3300</v>
      </c>
    </row>
    <row r="54" spans="1:2" ht="19.5" customHeight="1">
      <c r="A54" s="3" t="s">
        <v>38</v>
      </c>
      <c r="B54" s="17"/>
    </row>
    <row r="55" spans="1:2" ht="19.5" customHeight="1">
      <c r="A55" s="3" t="s">
        <v>39</v>
      </c>
      <c r="B55" s="17"/>
    </row>
    <row r="56" spans="1:2" ht="19.5" customHeight="1">
      <c r="A56" s="3" t="s">
        <v>135</v>
      </c>
      <c r="B56" s="17"/>
    </row>
    <row r="57" spans="1:2" ht="19.5" customHeight="1">
      <c r="A57" s="3" t="s">
        <v>40</v>
      </c>
      <c r="B57" s="17"/>
    </row>
    <row r="58" spans="1:2" ht="19.5" customHeight="1">
      <c r="A58" s="3" t="s">
        <v>136</v>
      </c>
      <c r="B58" s="17">
        <v>4508</v>
      </c>
    </row>
    <row r="59" spans="1:2" ht="19.5" customHeight="1">
      <c r="A59" s="10" t="s">
        <v>137</v>
      </c>
      <c r="B59" s="16">
        <f>SUM(B60:B62)</f>
        <v>2400</v>
      </c>
    </row>
    <row r="60" spans="1:2" ht="19.5" customHeight="1">
      <c r="A60" s="3" t="s">
        <v>31</v>
      </c>
      <c r="B60" s="17">
        <v>2400</v>
      </c>
    </row>
    <row r="61" spans="1:2" ht="19.5" customHeight="1">
      <c r="A61" s="3" t="s">
        <v>32</v>
      </c>
      <c r="B61" s="17"/>
    </row>
    <row r="62" spans="1:2" ht="19.5" customHeight="1">
      <c r="A62" s="3" t="s">
        <v>41</v>
      </c>
      <c r="B62" s="17"/>
    </row>
    <row r="63" spans="1:2" ht="19.5" customHeight="1">
      <c r="A63" s="10" t="s">
        <v>138</v>
      </c>
      <c r="B63" s="17">
        <v>1200</v>
      </c>
    </row>
    <row r="64" spans="1:2" ht="19.5" customHeight="1">
      <c r="A64" s="10" t="s">
        <v>139</v>
      </c>
      <c r="B64" s="16">
        <f>SUM(B65:B69)</f>
        <v>6000</v>
      </c>
    </row>
    <row r="65" spans="1:2" ht="19.5" customHeight="1">
      <c r="A65" s="3" t="s">
        <v>42</v>
      </c>
      <c r="B65" s="17">
        <v>6000</v>
      </c>
    </row>
    <row r="66" spans="1:2" ht="19.5" customHeight="1">
      <c r="A66" s="3" t="s">
        <v>43</v>
      </c>
      <c r="B66" s="17"/>
    </row>
    <row r="67" spans="1:2" ht="19.5" customHeight="1">
      <c r="A67" s="3" t="s">
        <v>44</v>
      </c>
      <c r="B67" s="17"/>
    </row>
    <row r="68" spans="1:2" ht="19.5" customHeight="1">
      <c r="A68" s="3" t="s">
        <v>45</v>
      </c>
      <c r="B68" s="17"/>
    </row>
    <row r="69" spans="1:2" ht="19.5" customHeight="1">
      <c r="A69" s="3" t="s">
        <v>46</v>
      </c>
      <c r="B69" s="17"/>
    </row>
    <row r="70" spans="1:2" ht="19.5" customHeight="1">
      <c r="A70" s="10" t="s">
        <v>140</v>
      </c>
      <c r="B70" s="16">
        <f>SUM(B71:B73)</f>
        <v>400</v>
      </c>
    </row>
    <row r="71" spans="1:2" ht="19.5" customHeight="1">
      <c r="A71" s="10" t="s">
        <v>141</v>
      </c>
      <c r="B71" s="17"/>
    </row>
    <row r="72" spans="1:2" ht="19.5" customHeight="1">
      <c r="A72" s="10" t="s">
        <v>142</v>
      </c>
      <c r="B72" s="17"/>
    </row>
    <row r="73" spans="1:2" ht="19.5" customHeight="1">
      <c r="A73" s="10" t="s">
        <v>143</v>
      </c>
      <c r="B73" s="17">
        <v>400</v>
      </c>
    </row>
    <row r="74" spans="1:2" ht="19.5" customHeight="1">
      <c r="A74" s="19" t="s">
        <v>144</v>
      </c>
      <c r="B74" s="16">
        <f>SUM(B75:B77)</f>
        <v>0</v>
      </c>
    </row>
    <row r="75" spans="1:2" ht="19.5" customHeight="1">
      <c r="A75" s="18" t="s">
        <v>31</v>
      </c>
      <c r="B75" s="17"/>
    </row>
    <row r="76" spans="1:2" ht="19.5" customHeight="1">
      <c r="A76" s="18" t="s">
        <v>32</v>
      </c>
      <c r="B76" s="17"/>
    </row>
    <row r="77" spans="1:2" ht="19.5" customHeight="1">
      <c r="A77" s="20" t="s">
        <v>145</v>
      </c>
      <c r="B77" s="17"/>
    </row>
    <row r="78" spans="1:2" ht="19.5" customHeight="1">
      <c r="A78" s="19" t="s">
        <v>146</v>
      </c>
      <c r="B78" s="16">
        <f>SUM(B79:B81)</f>
        <v>0</v>
      </c>
    </row>
    <row r="79" spans="1:2" ht="19.5" customHeight="1">
      <c r="A79" s="18" t="s">
        <v>31</v>
      </c>
      <c r="B79" s="17"/>
    </row>
    <row r="80" spans="1:2" ht="19.5" customHeight="1">
      <c r="A80" s="18" t="s">
        <v>32</v>
      </c>
      <c r="B80" s="17"/>
    </row>
    <row r="81" spans="1:2" ht="19.5" customHeight="1">
      <c r="A81" s="18" t="s">
        <v>147</v>
      </c>
      <c r="B81" s="17"/>
    </row>
    <row r="82" spans="1:2" ht="19.5" customHeight="1">
      <c r="A82" s="19" t="s">
        <v>148</v>
      </c>
      <c r="B82" s="16">
        <f>SUM(B83:B87)</f>
        <v>0</v>
      </c>
    </row>
    <row r="83" spans="1:2" ht="19.5" customHeight="1">
      <c r="A83" s="18" t="s">
        <v>42</v>
      </c>
      <c r="B83" s="17"/>
    </row>
    <row r="84" spans="1:2" ht="19.5" customHeight="1">
      <c r="A84" s="18" t="s">
        <v>43</v>
      </c>
      <c r="B84" s="17"/>
    </row>
    <row r="85" spans="1:2" ht="19.5" customHeight="1">
      <c r="A85" s="18" t="s">
        <v>44</v>
      </c>
      <c r="B85" s="17"/>
    </row>
    <row r="86" spans="1:2" ht="19.5" customHeight="1">
      <c r="A86" s="18" t="s">
        <v>45</v>
      </c>
      <c r="B86" s="17"/>
    </row>
    <row r="87" spans="1:2" ht="19.5" customHeight="1">
      <c r="A87" s="18" t="s">
        <v>149</v>
      </c>
      <c r="B87" s="17"/>
    </row>
    <row r="88" spans="1:2" ht="19.5" customHeight="1">
      <c r="A88" s="19" t="s">
        <v>150</v>
      </c>
      <c r="B88" s="16">
        <f>SUM(B89:B90)</f>
        <v>0</v>
      </c>
    </row>
    <row r="89" spans="1:2" ht="19.5" customHeight="1">
      <c r="A89" s="18" t="s">
        <v>141</v>
      </c>
      <c r="B89" s="17"/>
    </row>
    <row r="90" spans="1:2" ht="19.5" customHeight="1">
      <c r="A90" s="18" t="s">
        <v>151</v>
      </c>
      <c r="B90" s="17"/>
    </row>
    <row r="91" spans="1:2" ht="19.5" customHeight="1">
      <c r="A91" s="18" t="s">
        <v>152</v>
      </c>
      <c r="B91" s="16">
        <f>SUM(B92:B99)</f>
        <v>0</v>
      </c>
    </row>
    <row r="92" spans="1:2" ht="19.5" customHeight="1">
      <c r="A92" s="18" t="s">
        <v>31</v>
      </c>
      <c r="B92" s="17"/>
    </row>
    <row r="93" spans="1:2" ht="19.5" customHeight="1">
      <c r="A93" s="18" t="s">
        <v>32</v>
      </c>
      <c r="B93" s="17"/>
    </row>
    <row r="94" spans="1:2" ht="19.5" customHeight="1">
      <c r="A94" s="18" t="s">
        <v>33</v>
      </c>
      <c r="B94" s="17"/>
    </row>
    <row r="95" spans="1:2" ht="19.5" customHeight="1">
      <c r="A95" s="18" t="s">
        <v>34</v>
      </c>
      <c r="B95" s="17"/>
    </row>
    <row r="96" spans="1:2" ht="19.5" customHeight="1">
      <c r="A96" s="18" t="s">
        <v>37</v>
      </c>
      <c r="B96" s="17"/>
    </row>
    <row r="97" spans="1:2" ht="19.5" customHeight="1">
      <c r="A97" s="18" t="s">
        <v>39</v>
      </c>
      <c r="B97" s="17"/>
    </row>
    <row r="98" spans="1:2" ht="19.5" customHeight="1">
      <c r="A98" s="18" t="s">
        <v>135</v>
      </c>
      <c r="B98" s="17"/>
    </row>
    <row r="99" spans="1:2" ht="19.5" customHeight="1">
      <c r="A99" s="18" t="s">
        <v>153</v>
      </c>
      <c r="B99" s="17"/>
    </row>
    <row r="100" spans="1:2" ht="19.5" customHeight="1">
      <c r="A100" s="10" t="s">
        <v>10</v>
      </c>
      <c r="B100" s="16">
        <f>SUM(B101,B106,B111)</f>
        <v>65</v>
      </c>
    </row>
    <row r="101" spans="1:2" ht="19.5" customHeight="1">
      <c r="A101" s="3" t="s">
        <v>154</v>
      </c>
      <c r="B101" s="16">
        <f>SUM(B102:B105)</f>
        <v>65</v>
      </c>
    </row>
    <row r="102" spans="1:2" ht="19.5" customHeight="1">
      <c r="A102" s="3" t="s">
        <v>29</v>
      </c>
      <c r="B102" s="17">
        <v>65</v>
      </c>
    </row>
    <row r="103" spans="1:2" ht="19.5" customHeight="1">
      <c r="A103" s="3" t="s">
        <v>47</v>
      </c>
      <c r="B103" s="17"/>
    </row>
    <row r="104" spans="1:2" ht="19.5" customHeight="1">
      <c r="A104" s="3" t="s">
        <v>48</v>
      </c>
      <c r="B104" s="17"/>
    </row>
    <row r="105" spans="1:2" ht="19.5" customHeight="1">
      <c r="A105" s="3" t="s">
        <v>49</v>
      </c>
      <c r="B105" s="17"/>
    </row>
    <row r="106" spans="1:2" ht="19.5" customHeight="1">
      <c r="A106" s="3" t="s">
        <v>11</v>
      </c>
      <c r="B106" s="16">
        <f>SUM(B107:B110)</f>
        <v>0</v>
      </c>
    </row>
    <row r="107" spans="1:2" ht="19.5" customHeight="1">
      <c r="A107" s="3" t="s">
        <v>29</v>
      </c>
      <c r="B107" s="17"/>
    </row>
    <row r="108" spans="1:2" ht="19.5" customHeight="1">
      <c r="A108" s="3" t="s">
        <v>47</v>
      </c>
      <c r="B108" s="17"/>
    </row>
    <row r="109" spans="1:2" ht="19.5" customHeight="1">
      <c r="A109" s="3" t="s">
        <v>50</v>
      </c>
      <c r="B109" s="17"/>
    </row>
    <row r="110" spans="1:2" ht="19.5" customHeight="1">
      <c r="A110" s="3" t="s">
        <v>51</v>
      </c>
      <c r="B110" s="17"/>
    </row>
    <row r="111" spans="1:2" ht="19.5" customHeight="1">
      <c r="A111" s="3" t="s">
        <v>155</v>
      </c>
      <c r="B111" s="16">
        <f>SUM(B112:B115)</f>
        <v>0</v>
      </c>
    </row>
    <row r="112" spans="1:2" ht="19.5" customHeight="1">
      <c r="A112" s="3" t="s">
        <v>52</v>
      </c>
      <c r="B112" s="17"/>
    </row>
    <row r="113" spans="1:2" ht="19.5" customHeight="1">
      <c r="A113" s="3" t="s">
        <v>156</v>
      </c>
      <c r="B113" s="17"/>
    </row>
    <row r="114" spans="1:2" ht="19.5" customHeight="1">
      <c r="A114" s="3" t="s">
        <v>53</v>
      </c>
      <c r="B114" s="17"/>
    </row>
    <row r="115" spans="1:2" ht="19.5" customHeight="1">
      <c r="A115" s="3" t="s">
        <v>54</v>
      </c>
      <c r="B115" s="17"/>
    </row>
    <row r="116" spans="1:2" ht="19.5" customHeight="1">
      <c r="A116" s="2" t="s">
        <v>12</v>
      </c>
      <c r="B116" s="16">
        <f>SUM(B117,B122,B127,B132,B141,B148,B157,B160,B163:B164)</f>
        <v>0</v>
      </c>
    </row>
    <row r="117" spans="1:2" ht="19.5" customHeight="1">
      <c r="A117" s="3" t="s">
        <v>157</v>
      </c>
      <c r="B117" s="16">
        <f>SUM(B118:B121)</f>
        <v>0</v>
      </c>
    </row>
    <row r="118" spans="1:2" ht="19.5" customHeight="1">
      <c r="A118" s="3" t="s">
        <v>55</v>
      </c>
      <c r="B118" s="17"/>
    </row>
    <row r="119" spans="1:2" ht="19.5" customHeight="1">
      <c r="A119" s="3" t="s">
        <v>56</v>
      </c>
      <c r="B119" s="17"/>
    </row>
    <row r="120" spans="1:2" ht="19.5" customHeight="1">
      <c r="A120" s="3" t="s">
        <v>57</v>
      </c>
      <c r="B120" s="17"/>
    </row>
    <row r="121" spans="1:2" ht="19.5" customHeight="1">
      <c r="A121" s="3" t="s">
        <v>58</v>
      </c>
      <c r="B121" s="17"/>
    </row>
    <row r="122" spans="1:2" ht="19.5" customHeight="1">
      <c r="A122" s="3" t="s">
        <v>158</v>
      </c>
      <c r="B122" s="16">
        <f>SUM(B123:B126)</f>
        <v>0</v>
      </c>
    </row>
    <row r="123" spans="1:2" ht="19.5" customHeight="1">
      <c r="A123" s="3" t="s">
        <v>57</v>
      </c>
      <c r="B123" s="17"/>
    </row>
    <row r="124" spans="1:2" ht="19.5" customHeight="1">
      <c r="A124" s="3" t="s">
        <v>59</v>
      </c>
      <c r="B124" s="17"/>
    </row>
    <row r="125" spans="1:2" ht="19.5" customHeight="1">
      <c r="A125" s="3" t="s">
        <v>60</v>
      </c>
      <c r="B125" s="17"/>
    </row>
    <row r="126" spans="1:2" ht="19.5" customHeight="1">
      <c r="A126" s="3" t="s">
        <v>61</v>
      </c>
      <c r="B126" s="17"/>
    </row>
    <row r="127" spans="1:2" ht="19.5" customHeight="1">
      <c r="A127" s="3" t="s">
        <v>159</v>
      </c>
      <c r="B127" s="16">
        <f>SUM(B128:B131)</f>
        <v>0</v>
      </c>
    </row>
    <row r="128" spans="1:2" ht="19.5" customHeight="1">
      <c r="A128" s="3" t="s">
        <v>62</v>
      </c>
      <c r="B128" s="17"/>
    </row>
    <row r="129" spans="1:2" ht="19.5" customHeight="1">
      <c r="A129" s="3" t="s">
        <v>63</v>
      </c>
      <c r="B129" s="17"/>
    </row>
    <row r="130" spans="1:2" ht="19.5" customHeight="1">
      <c r="A130" s="3" t="s">
        <v>64</v>
      </c>
      <c r="B130" s="17"/>
    </row>
    <row r="131" spans="1:2" ht="19.5" customHeight="1">
      <c r="A131" s="3" t="s">
        <v>65</v>
      </c>
      <c r="B131" s="17"/>
    </row>
    <row r="132" spans="1:2" ht="19.5" customHeight="1">
      <c r="A132" s="3" t="s">
        <v>13</v>
      </c>
      <c r="B132" s="16">
        <f>SUM(B133:B140)</f>
        <v>0</v>
      </c>
    </row>
    <row r="133" spans="1:2" ht="19.5" customHeight="1">
      <c r="A133" s="3" t="s">
        <v>66</v>
      </c>
      <c r="B133" s="17"/>
    </row>
    <row r="134" spans="1:2" ht="19.5" customHeight="1">
      <c r="A134" s="3" t="s">
        <v>67</v>
      </c>
      <c r="B134" s="17"/>
    </row>
    <row r="135" spans="1:2" ht="19.5" customHeight="1">
      <c r="A135" s="3" t="s">
        <v>68</v>
      </c>
      <c r="B135" s="17"/>
    </row>
    <row r="136" spans="1:2" ht="19.5" customHeight="1">
      <c r="A136" s="3" t="s">
        <v>69</v>
      </c>
      <c r="B136" s="17"/>
    </row>
    <row r="137" spans="1:2" ht="19.5" customHeight="1">
      <c r="A137" s="3" t="s">
        <v>70</v>
      </c>
      <c r="B137" s="17"/>
    </row>
    <row r="138" spans="1:2" ht="19.5" customHeight="1">
      <c r="A138" s="3" t="s">
        <v>71</v>
      </c>
      <c r="B138" s="17"/>
    </row>
    <row r="139" spans="1:2" ht="19.5" customHeight="1">
      <c r="A139" s="3" t="s">
        <v>72</v>
      </c>
      <c r="B139" s="17"/>
    </row>
    <row r="140" spans="1:2" ht="19.5" customHeight="1">
      <c r="A140" s="3" t="s">
        <v>73</v>
      </c>
      <c r="B140" s="17"/>
    </row>
    <row r="141" spans="1:2" ht="19.5" customHeight="1">
      <c r="A141" s="3" t="s">
        <v>14</v>
      </c>
      <c r="B141" s="16">
        <f>SUM(B142:B147)</f>
        <v>0</v>
      </c>
    </row>
    <row r="142" spans="1:2" ht="19.5" customHeight="1">
      <c r="A142" s="3" t="s">
        <v>74</v>
      </c>
      <c r="B142" s="17"/>
    </row>
    <row r="143" spans="1:2" ht="19.5" customHeight="1">
      <c r="A143" s="3" t="s">
        <v>75</v>
      </c>
      <c r="B143" s="17"/>
    </row>
    <row r="144" spans="1:2" ht="19.5" customHeight="1">
      <c r="A144" s="3" t="s">
        <v>76</v>
      </c>
      <c r="B144" s="17"/>
    </row>
    <row r="145" spans="1:2" ht="19.5" customHeight="1">
      <c r="A145" s="3" t="s">
        <v>77</v>
      </c>
      <c r="B145" s="17"/>
    </row>
    <row r="146" spans="1:2" ht="19.5" customHeight="1">
      <c r="A146" s="3" t="s">
        <v>78</v>
      </c>
      <c r="B146" s="17"/>
    </row>
    <row r="147" spans="1:2" ht="19.5" customHeight="1">
      <c r="A147" s="3" t="s">
        <v>79</v>
      </c>
      <c r="B147" s="17"/>
    </row>
    <row r="148" spans="1:2" ht="19.5" customHeight="1">
      <c r="A148" s="3" t="s">
        <v>15</v>
      </c>
      <c r="B148" s="16">
        <f>SUM(B149:B156)</f>
        <v>0</v>
      </c>
    </row>
    <row r="149" spans="1:2" ht="19.5" customHeight="1">
      <c r="A149" s="3" t="s">
        <v>80</v>
      </c>
      <c r="B149" s="17"/>
    </row>
    <row r="150" spans="1:2" ht="19.5" customHeight="1">
      <c r="A150" s="3" t="s">
        <v>81</v>
      </c>
      <c r="B150" s="17"/>
    </row>
    <row r="151" spans="1:2" ht="19.5" customHeight="1">
      <c r="A151" s="3" t="s">
        <v>82</v>
      </c>
      <c r="B151" s="17"/>
    </row>
    <row r="152" spans="1:2" ht="19.5" customHeight="1">
      <c r="A152" s="3" t="s">
        <v>83</v>
      </c>
      <c r="B152" s="17"/>
    </row>
    <row r="153" spans="1:2" ht="19.5" customHeight="1">
      <c r="A153" s="3" t="s">
        <v>84</v>
      </c>
      <c r="B153" s="17"/>
    </row>
    <row r="154" spans="1:2" ht="19.5" customHeight="1">
      <c r="A154" s="3" t="s">
        <v>85</v>
      </c>
      <c r="B154" s="17"/>
    </row>
    <row r="155" spans="1:2" ht="19.5" customHeight="1">
      <c r="A155" s="3" t="s">
        <v>86</v>
      </c>
      <c r="B155" s="17"/>
    </row>
    <row r="156" spans="1:2" ht="19.5" customHeight="1">
      <c r="A156" s="3" t="s">
        <v>87</v>
      </c>
      <c r="B156" s="17"/>
    </row>
    <row r="157" spans="1:2" ht="19.5" customHeight="1">
      <c r="A157" s="3" t="s">
        <v>160</v>
      </c>
      <c r="B157" s="16">
        <f>SUM(B158:B159)</f>
        <v>0</v>
      </c>
    </row>
    <row r="158" spans="1:2" ht="19.5" customHeight="1">
      <c r="A158" s="18" t="s">
        <v>55</v>
      </c>
      <c r="B158" s="17"/>
    </row>
    <row r="159" spans="1:2" ht="19.5" customHeight="1">
      <c r="A159" s="18" t="s">
        <v>161</v>
      </c>
      <c r="B159" s="17"/>
    </row>
    <row r="160" spans="1:2" ht="19.5" customHeight="1">
      <c r="A160" s="3" t="s">
        <v>162</v>
      </c>
      <c r="B160" s="16">
        <f>SUM(B161:B162)</f>
        <v>0</v>
      </c>
    </row>
    <row r="161" spans="1:2" ht="19.5" customHeight="1">
      <c r="A161" s="18" t="s">
        <v>55</v>
      </c>
      <c r="B161" s="17"/>
    </row>
    <row r="162" spans="1:2" ht="19.5" customHeight="1">
      <c r="A162" s="18" t="s">
        <v>163</v>
      </c>
      <c r="B162" s="17"/>
    </row>
    <row r="163" spans="1:2" ht="19.5" customHeight="1">
      <c r="A163" s="3" t="s">
        <v>164</v>
      </c>
      <c r="B163" s="17"/>
    </row>
    <row r="164" spans="1:2" ht="19.5" customHeight="1">
      <c r="A164" s="3" t="s">
        <v>165</v>
      </c>
      <c r="B164" s="16">
        <f>SUM(B165:B167)</f>
        <v>0</v>
      </c>
    </row>
    <row r="165" spans="1:2" ht="19.5" customHeight="1">
      <c r="A165" s="18" t="s">
        <v>62</v>
      </c>
      <c r="B165" s="17"/>
    </row>
    <row r="166" spans="1:2" ht="19.5" customHeight="1">
      <c r="A166" s="18" t="s">
        <v>64</v>
      </c>
      <c r="B166" s="17"/>
    </row>
    <row r="167" spans="1:2" ht="19.5" customHeight="1">
      <c r="A167" s="18" t="s">
        <v>166</v>
      </c>
      <c r="B167" s="17"/>
    </row>
    <row r="168" spans="1:2" ht="19.5" customHeight="1">
      <c r="A168" s="2" t="s">
        <v>167</v>
      </c>
      <c r="B168" s="16">
        <f>SUM(B169)</f>
        <v>0</v>
      </c>
    </row>
    <row r="169" spans="1:2" ht="19.5" customHeight="1">
      <c r="A169" s="3" t="s">
        <v>16</v>
      </c>
      <c r="B169" s="16">
        <f>SUM(B170:B171)</f>
        <v>0</v>
      </c>
    </row>
    <row r="170" spans="1:2" ht="19.5" customHeight="1">
      <c r="A170" s="3" t="s">
        <v>88</v>
      </c>
      <c r="B170" s="17"/>
    </row>
    <row r="171" spans="1:2" ht="19.5" customHeight="1">
      <c r="A171" s="3" t="s">
        <v>89</v>
      </c>
      <c r="B171" s="17"/>
    </row>
    <row r="172" spans="1:2" ht="19.5" customHeight="1">
      <c r="A172" s="2" t="s">
        <v>168</v>
      </c>
      <c r="B172" s="16">
        <f>SUM(B173,B177,B186)</f>
        <v>20545</v>
      </c>
    </row>
    <row r="173" spans="1:2" ht="19.5" customHeight="1">
      <c r="A173" s="3" t="s">
        <v>169</v>
      </c>
      <c r="B173" s="16">
        <f>SUM(B174:B176)</f>
        <v>20300</v>
      </c>
    </row>
    <row r="174" spans="1:2" ht="19.5" customHeight="1">
      <c r="A174" s="3" t="s">
        <v>170</v>
      </c>
      <c r="B174" s="17"/>
    </row>
    <row r="175" spans="1:2" ht="19.5" customHeight="1">
      <c r="A175" s="3" t="s">
        <v>171</v>
      </c>
      <c r="B175" s="17"/>
    </row>
    <row r="176" spans="1:2" ht="19.5" customHeight="1">
      <c r="A176" s="3" t="s">
        <v>172</v>
      </c>
      <c r="B176" s="17">
        <v>20300</v>
      </c>
    </row>
    <row r="177" spans="1:2" ht="19.5" customHeight="1">
      <c r="A177" s="3" t="s">
        <v>173</v>
      </c>
      <c r="B177" s="16">
        <f>SUM(B178:B185)</f>
        <v>0</v>
      </c>
    </row>
    <row r="178" spans="1:2" ht="19.5" customHeight="1">
      <c r="A178" s="3" t="s">
        <v>90</v>
      </c>
      <c r="B178" s="17"/>
    </row>
    <row r="179" spans="1:2" ht="19.5" customHeight="1">
      <c r="A179" s="3" t="s">
        <v>91</v>
      </c>
      <c r="B179" s="17"/>
    </row>
    <row r="180" spans="1:2" ht="19.5" customHeight="1">
      <c r="A180" s="3" t="s">
        <v>92</v>
      </c>
      <c r="B180" s="17"/>
    </row>
    <row r="181" spans="1:2" ht="19.5" customHeight="1">
      <c r="A181" s="3" t="s">
        <v>93</v>
      </c>
      <c r="B181" s="17"/>
    </row>
    <row r="182" spans="1:2" ht="19.5" customHeight="1">
      <c r="A182" s="3" t="s">
        <v>94</v>
      </c>
      <c r="B182" s="17"/>
    </row>
    <row r="183" spans="1:2" ht="19.5" customHeight="1">
      <c r="A183" s="3" t="s">
        <v>95</v>
      </c>
      <c r="B183" s="17"/>
    </row>
    <row r="184" spans="1:2" ht="19.5" customHeight="1">
      <c r="A184" s="3" t="s">
        <v>96</v>
      </c>
      <c r="B184" s="17"/>
    </row>
    <row r="185" spans="1:2" ht="19.5" customHeight="1">
      <c r="A185" s="3" t="s">
        <v>97</v>
      </c>
      <c r="B185" s="17"/>
    </row>
    <row r="186" spans="1:2" ht="19.5" customHeight="1">
      <c r="A186" s="3" t="s">
        <v>174</v>
      </c>
      <c r="B186" s="16">
        <f>SUM(B187:B196)</f>
        <v>245</v>
      </c>
    </row>
    <row r="187" spans="1:2" ht="19.5" customHeight="1">
      <c r="A187" s="3" t="s">
        <v>98</v>
      </c>
      <c r="B187" s="17">
        <v>34</v>
      </c>
    </row>
    <row r="188" spans="1:2" ht="19.5" customHeight="1">
      <c r="A188" s="3" t="s">
        <v>99</v>
      </c>
      <c r="B188" s="17"/>
    </row>
    <row r="189" spans="1:2" ht="19.5" customHeight="1">
      <c r="A189" s="3" t="s">
        <v>100</v>
      </c>
      <c r="B189" s="17">
        <v>72</v>
      </c>
    </row>
    <row r="190" spans="1:2" ht="19.5" customHeight="1">
      <c r="A190" s="3" t="s">
        <v>101</v>
      </c>
      <c r="B190" s="17"/>
    </row>
    <row r="191" spans="1:2" ht="19.5" customHeight="1">
      <c r="A191" s="3" t="s">
        <v>102</v>
      </c>
      <c r="B191" s="17">
        <v>139</v>
      </c>
    </row>
    <row r="192" spans="1:2" ht="19.5" customHeight="1">
      <c r="A192" s="3" t="s">
        <v>103</v>
      </c>
      <c r="B192" s="17"/>
    </row>
    <row r="193" spans="1:2" ht="19.5" customHeight="1">
      <c r="A193" s="3" t="s">
        <v>104</v>
      </c>
      <c r="B193" s="17"/>
    </row>
    <row r="194" spans="1:2" ht="19.5" customHeight="1">
      <c r="A194" s="3" t="s">
        <v>105</v>
      </c>
      <c r="B194" s="17"/>
    </row>
    <row r="195" spans="1:2" ht="19.5" customHeight="1">
      <c r="A195" s="3" t="s">
        <v>106</v>
      </c>
      <c r="B195" s="17"/>
    </row>
    <row r="196" spans="1:2" ht="19.5" customHeight="1">
      <c r="A196" s="3" t="s">
        <v>107</v>
      </c>
      <c r="B196" s="17"/>
    </row>
    <row r="197" spans="1:2" ht="19.5" customHeight="1">
      <c r="A197" s="2" t="s">
        <v>175</v>
      </c>
      <c r="B197" s="16">
        <f>SUM(B198:B213)</f>
        <v>0</v>
      </c>
    </row>
    <row r="198" spans="1:2" ht="19.5" customHeight="1">
      <c r="A198" s="2" t="s">
        <v>176</v>
      </c>
      <c r="B198" s="17"/>
    </row>
    <row r="199" spans="1:2" ht="19.5" customHeight="1">
      <c r="A199" s="2" t="s">
        <v>177</v>
      </c>
      <c r="B199" s="17"/>
    </row>
    <row r="200" spans="1:2" ht="19.5" customHeight="1">
      <c r="A200" s="2" t="s">
        <v>178</v>
      </c>
      <c r="B200" s="17"/>
    </row>
    <row r="201" spans="1:2" ht="19.5" customHeight="1">
      <c r="A201" s="2" t="s">
        <v>179</v>
      </c>
      <c r="B201" s="17"/>
    </row>
    <row r="202" spans="1:2" ht="19.5" customHeight="1">
      <c r="A202" s="2" t="s">
        <v>180</v>
      </c>
      <c r="B202" s="17"/>
    </row>
    <row r="203" spans="1:2" ht="19.5" customHeight="1">
      <c r="A203" s="2" t="s">
        <v>181</v>
      </c>
      <c r="B203" s="17"/>
    </row>
    <row r="204" spans="1:2" ht="19.5" customHeight="1">
      <c r="A204" s="2" t="s">
        <v>182</v>
      </c>
      <c r="B204" s="17"/>
    </row>
    <row r="205" spans="1:2" ht="19.5" customHeight="1">
      <c r="A205" s="2" t="s">
        <v>183</v>
      </c>
      <c r="B205" s="17"/>
    </row>
    <row r="206" spans="1:2" ht="19.5" customHeight="1">
      <c r="A206" s="2" t="s">
        <v>184</v>
      </c>
      <c r="B206" s="17"/>
    </row>
    <row r="207" spans="1:2" ht="19.5" customHeight="1">
      <c r="A207" s="2" t="s">
        <v>185</v>
      </c>
      <c r="B207" s="17"/>
    </row>
    <row r="208" spans="1:2" ht="19.5" customHeight="1">
      <c r="A208" s="2" t="s">
        <v>186</v>
      </c>
      <c r="B208" s="17"/>
    </row>
    <row r="209" spans="1:2" ht="19.5" customHeight="1">
      <c r="A209" s="2" t="s">
        <v>187</v>
      </c>
      <c r="B209" s="17"/>
    </row>
    <row r="210" spans="1:2" ht="19.5" customHeight="1">
      <c r="A210" s="2" t="s">
        <v>188</v>
      </c>
      <c r="B210" s="17"/>
    </row>
    <row r="211" spans="1:2" ht="19.5" customHeight="1">
      <c r="A211" s="2" t="s">
        <v>189</v>
      </c>
      <c r="B211" s="17"/>
    </row>
    <row r="212" spans="1:2" ht="19.5" customHeight="1">
      <c r="A212" s="2" t="s">
        <v>190</v>
      </c>
      <c r="B212" s="17"/>
    </row>
    <row r="213" spans="1:2" ht="19.5" customHeight="1">
      <c r="A213" s="2" t="s">
        <v>191</v>
      </c>
      <c r="B213" s="17"/>
    </row>
    <row r="214" spans="1:2" ht="19.5" customHeight="1">
      <c r="A214" s="2" t="s">
        <v>192</v>
      </c>
      <c r="B214" s="16">
        <f>SUM(B215:B230)</f>
        <v>0</v>
      </c>
    </row>
    <row r="215" spans="1:2" ht="19.5" customHeight="1">
      <c r="A215" s="2" t="s">
        <v>193</v>
      </c>
      <c r="B215" s="17"/>
    </row>
    <row r="216" spans="1:2" ht="19.5" customHeight="1">
      <c r="A216" s="2" t="s">
        <v>194</v>
      </c>
      <c r="B216" s="17"/>
    </row>
    <row r="217" spans="1:2" ht="19.5" customHeight="1">
      <c r="A217" s="2" t="s">
        <v>195</v>
      </c>
      <c r="B217" s="17"/>
    </row>
    <row r="218" spans="1:2" ht="19.5" customHeight="1">
      <c r="A218" s="2" t="s">
        <v>196</v>
      </c>
      <c r="B218" s="17"/>
    </row>
    <row r="219" spans="1:2" ht="19.5" customHeight="1">
      <c r="A219" s="2" t="s">
        <v>197</v>
      </c>
      <c r="B219" s="17"/>
    </row>
    <row r="220" spans="1:2" ht="19.5" customHeight="1">
      <c r="A220" s="2" t="s">
        <v>198</v>
      </c>
      <c r="B220" s="17"/>
    </row>
    <row r="221" spans="1:2" ht="19.5" customHeight="1">
      <c r="A221" s="2" t="s">
        <v>199</v>
      </c>
      <c r="B221" s="17"/>
    </row>
    <row r="222" spans="1:2" ht="19.5" customHeight="1">
      <c r="A222" s="2" t="s">
        <v>200</v>
      </c>
      <c r="B222" s="17"/>
    </row>
    <row r="223" spans="1:2" ht="19.5" customHeight="1">
      <c r="A223" s="2" t="s">
        <v>201</v>
      </c>
      <c r="B223" s="17"/>
    </row>
    <row r="224" spans="1:2" ht="19.5" customHeight="1">
      <c r="A224" s="2" t="s">
        <v>202</v>
      </c>
      <c r="B224" s="17"/>
    </row>
    <row r="225" spans="1:2" ht="19.5" customHeight="1">
      <c r="A225" s="2" t="s">
        <v>203</v>
      </c>
      <c r="B225" s="17"/>
    </row>
    <row r="226" spans="1:2" ht="19.5" customHeight="1">
      <c r="A226" s="2" t="s">
        <v>204</v>
      </c>
      <c r="B226" s="17"/>
    </row>
    <row r="227" spans="1:2" ht="19.5" customHeight="1">
      <c r="A227" s="2" t="s">
        <v>205</v>
      </c>
      <c r="B227" s="17"/>
    </row>
    <row r="228" spans="1:2" ht="19.5" customHeight="1">
      <c r="A228" s="2" t="s">
        <v>206</v>
      </c>
      <c r="B228" s="17"/>
    </row>
    <row r="229" spans="1:2" ht="19.5" customHeight="1">
      <c r="A229" s="2" t="s">
        <v>207</v>
      </c>
      <c r="B229" s="17"/>
    </row>
    <row r="230" spans="1:2" ht="19.5" customHeight="1">
      <c r="A230" s="2" t="s">
        <v>208</v>
      </c>
      <c r="B230" s="17"/>
    </row>
    <row r="231" spans="1:2" ht="19.5" customHeight="1">
      <c r="A231" s="2"/>
      <c r="B231" s="17"/>
    </row>
    <row r="232" spans="1:2" ht="19.5" customHeight="1">
      <c r="A232" s="2"/>
      <c r="B232" s="17"/>
    </row>
    <row r="233" spans="1:2" ht="19.5" customHeight="1">
      <c r="A233" s="2"/>
      <c r="B233" s="17"/>
    </row>
    <row r="234" spans="1:2" ht="19.5" customHeight="1">
      <c r="A234" s="3"/>
      <c r="B234" s="17"/>
    </row>
    <row r="235" spans="1:2" ht="19.5" customHeight="1">
      <c r="A235" s="3"/>
      <c r="B235" s="17"/>
    </row>
    <row r="236" spans="1:2" ht="19.5" customHeight="1">
      <c r="A236" s="5" t="s">
        <v>17</v>
      </c>
      <c r="B236" s="16">
        <f>SUM(B6,B22,B34,B45,B100,B116,B168,B172,B197,B214)</f>
        <v>171880</v>
      </c>
    </row>
    <row r="237" spans="1:2" ht="19.5" customHeight="1">
      <c r="A237" s="6" t="s">
        <v>18</v>
      </c>
      <c r="B237" s="16">
        <f>SUM(B238,B241:B244)</f>
        <v>1720</v>
      </c>
    </row>
    <row r="238" spans="1:2" ht="19.5" customHeight="1">
      <c r="A238" s="1" t="s">
        <v>19</v>
      </c>
      <c r="B238" s="16">
        <f>SUM(B239:B240)</f>
        <v>0</v>
      </c>
    </row>
    <row r="239" spans="1:2" ht="19.5" customHeight="1">
      <c r="A239" s="1" t="s">
        <v>20</v>
      </c>
      <c r="B239" s="17"/>
    </row>
    <row r="240" spans="1:2" ht="19.5" customHeight="1">
      <c r="A240" s="1" t="s">
        <v>21</v>
      </c>
      <c r="B240" s="17"/>
    </row>
    <row r="241" spans="1:2" ht="19.5" customHeight="1">
      <c r="A241" s="1" t="s">
        <v>22</v>
      </c>
      <c r="B241" s="17"/>
    </row>
    <row r="242" spans="1:2" ht="19.5" customHeight="1">
      <c r="A242" s="1" t="s">
        <v>23</v>
      </c>
      <c r="B242" s="17"/>
    </row>
    <row r="243" spans="1:2" ht="19.5" customHeight="1">
      <c r="A243" s="7" t="s">
        <v>209</v>
      </c>
      <c r="B243" s="17">
        <v>1720</v>
      </c>
    </row>
    <row r="244" spans="1:2" ht="15.75" customHeight="1">
      <c r="A244" s="7" t="s">
        <v>210</v>
      </c>
      <c r="B244" s="17"/>
    </row>
    <row r="245" spans="1:2" ht="19.5" customHeight="1">
      <c r="A245" s="7"/>
      <c r="B245" s="17"/>
    </row>
    <row r="246" spans="1:2" ht="19.5" customHeight="1">
      <c r="A246" s="7"/>
      <c r="B246" s="17"/>
    </row>
    <row r="247" spans="1:2" ht="19.5" customHeight="1">
      <c r="A247" s="7"/>
      <c r="B247" s="17"/>
    </row>
    <row r="248" spans="1:2" ht="19.5" customHeight="1">
      <c r="A248" s="7"/>
      <c r="B248" s="17"/>
    </row>
    <row r="249" spans="1:2" ht="19.5" customHeight="1">
      <c r="A249" s="5" t="s">
        <v>24</v>
      </c>
      <c r="B249" s="16">
        <f>SUM(B236:B237)</f>
        <v>173600</v>
      </c>
    </row>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sheetData>
  <mergeCells count="2">
    <mergeCell ref="A2:B2"/>
    <mergeCell ref="A4:B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2020-06-30T10:36:36Z</dcterms:modified>
  <cp:category/>
  <cp:version/>
  <cp:contentType/>
  <cp:contentStatus/>
</cp:coreProperties>
</file>