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<sst xmlns="http://schemas.openxmlformats.org/spreadsheetml/2006/main" count="38" uniqueCount="38">
  <si>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>单位：万元</t>
  </si>
  <si>
    <t>项   目</t>
  </si>
  <si>
    <t>金额</t>
  </si>
  <si>
    <t>合  计</t>
  </si>
  <si>
    <t>科目名称</t>
  </si>
  <si>
    <t>一、工资福利支出</t>
  </si>
  <si>
    <t xml:space="preserve">  基本工资</t>
  </si>
  <si>
    <t>工资津补贴</t>
  </si>
  <si>
    <t xml:space="preserve">  津贴补贴</t>
  </si>
  <si>
    <t xml:space="preserve">  奖金</t>
  </si>
  <si>
    <t xml:space="preserve">  社会保障缴费</t>
  </si>
  <si>
    <t>社会保障缴费</t>
  </si>
  <si>
    <t xml:space="preserve">  住房公积金</t>
  </si>
  <si>
    <t>住房公积金</t>
  </si>
  <si>
    <t xml:space="preserve">  其他工资福利支出</t>
  </si>
  <si>
    <t>其他工资福利支出</t>
  </si>
  <si>
    <t>二、商品和服务支出</t>
  </si>
  <si>
    <t xml:space="preserve">  办公费</t>
  </si>
  <si>
    <t>办公经费</t>
  </si>
  <si>
    <t xml:space="preserve">  取暖费</t>
  </si>
  <si>
    <t xml:space="preserve">  工会经费</t>
  </si>
  <si>
    <t xml:space="preserve">  福利费</t>
  </si>
  <si>
    <t xml:space="preserve">  其他商品服务支出</t>
  </si>
  <si>
    <t>其他商品服务支出</t>
  </si>
  <si>
    <t>三、对个人和家庭的补助</t>
  </si>
  <si>
    <t xml:space="preserve">  离休费</t>
  </si>
  <si>
    <t>离退休费</t>
  </si>
  <si>
    <t xml:space="preserve">  退休费</t>
  </si>
  <si>
    <t xml:space="preserve">  遗属补助</t>
  </si>
  <si>
    <t>社会福利和救助</t>
  </si>
  <si>
    <t xml:space="preserve">  护理费</t>
  </si>
  <si>
    <t xml:space="preserve">  其他对个人和家庭的补助支出</t>
  </si>
  <si>
    <t>其他对个人和家庭的补助</t>
  </si>
  <si>
    <t>四、其他资本性支出</t>
  </si>
  <si>
    <t>其他资本性</t>
  </si>
  <si>
    <t>伊川县2020年一般公共预算基本支出预算表（按经济分类）</t>
  </si>
  <si>
    <t>2020年预算数部门经济分类</t>
  </si>
  <si>
    <t>2020年预算数政府经济分类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</si>
</sst>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sz val="14"/>
      <color indexed="8"/>
      <name val="方正小标宋简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16">
      <alignment/>
      <protection/>
    </xf>
    <xf numFmtId="0" fontId="4" fillId="0" borderId="0" xfId="16" applyFont="1" applyAlignment="1">
      <alignment horizontal="center" vertical="center" wrapText="1"/>
      <protection/>
    </xf>
    <xf numFmtId="0" fontId="3" fillId="0" borderId="0" xfId="16" applyAlignment="1">
      <alignment horizontal="center" vertical="center"/>
      <protection/>
    </xf>
    <xf numFmtId="0" fontId="5" fillId="0" borderId="0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2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 wrapText="1"/>
      <protection/>
    </xf>
    <xf numFmtId="0" fontId="8" fillId="0" borderId="0" xfId="16" applyFont="1">
      <alignment/>
      <protection/>
    </xf>
    <xf numFmtId="0" fontId="6" fillId="0" borderId="4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/>
      <protection/>
    </xf>
    <xf numFmtId="49" fontId="6" fillId="0" borderId="3" xfId="16" applyNumberFormat="1" applyFont="1" applyBorder="1" applyAlignment="1">
      <alignment horizontal="left" vertical="center" wrapText="1"/>
      <protection/>
    </xf>
    <xf numFmtId="0" fontId="3" fillId="0" borderId="4" xfId="16" applyBorder="1" applyAlignment="1">
      <alignment horizontal="center" vertical="center"/>
      <protection/>
    </xf>
    <xf numFmtId="0" fontId="3" fillId="0" borderId="3" xfId="16" applyBorder="1" applyAlignment="1">
      <alignment horizontal="center" vertical="center"/>
      <protection/>
    </xf>
    <xf numFmtId="49" fontId="5" fillId="0" borderId="3" xfId="16" applyNumberFormat="1" applyFont="1" applyBorder="1" applyAlignment="1">
      <alignment horizontal="left" vertical="center" wrapText="1" indent="1"/>
      <protection/>
    </xf>
    <xf numFmtId="49" fontId="6" fillId="0" borderId="3" xfId="16" applyNumberFormat="1" applyFont="1" applyBorder="1" applyAlignment="1">
      <alignment vertical="center" wrapText="1"/>
      <protection/>
    </xf>
    <xf numFmtId="0" fontId="3" fillId="0" borderId="3" xfId="16" applyBorder="1" applyAlignment="1">
      <alignment horizontal="center" vertical="center"/>
      <protection/>
    </xf>
    <xf numFmtId="0" fontId="0" fillId="0" borderId="3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 wrapText="1"/>
      <protection/>
    </xf>
    <xf numFmtId="0" fontId="6" fillId="0" borderId="3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2016年一般公共预算本级支出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36.125" style="1" customWidth="1"/>
    <col min="2" max="2" width="27.50390625" style="3" customWidth="1"/>
    <col min="3" max="3" width="13.375" style="3" customWidth="1"/>
    <col min="4" max="4" width="9.00390625" style="3" customWidth="1"/>
    <col min="5" max="5" width="22.875" style="3" customWidth="1"/>
    <col min="6" max="16384" width="9.00390625" style="1" customWidth="1"/>
  </cols>
  <sheetData>
    <row r="1" spans="1:5" ht="51.75" customHeight="1">
      <c r="A1" s="19" t="s">
        <v>35</v>
      </c>
      <c r="B1" s="19"/>
      <c r="C1" s="19"/>
      <c r="D1" s="19"/>
      <c r="E1" s="19"/>
    </row>
    <row r="2" spans="1:5" ht="27.75" customHeight="1">
      <c r="A2" s="2"/>
      <c r="E2" s="4" t="s">
        <v>0</v>
      </c>
    </row>
    <row r="3" spans="1:5" s="9" customFormat="1" ht="27.75" customHeight="1">
      <c r="A3" s="5" t="s">
        <v>1</v>
      </c>
      <c r="B3" s="6" t="s">
        <v>36</v>
      </c>
      <c r="C3" s="7" t="s">
        <v>2</v>
      </c>
      <c r="D3" s="20" t="s">
        <v>37</v>
      </c>
      <c r="E3" s="20"/>
    </row>
    <row r="4" spans="1:5" ht="27.75" customHeight="1">
      <c r="A4" s="8" t="s">
        <v>3</v>
      </c>
      <c r="B4" s="10">
        <f>B5+B12+B18+B24</f>
        <v>239800</v>
      </c>
      <c r="C4" s="10">
        <f>C5+C12+C18+C24</f>
        <v>239800</v>
      </c>
      <c r="D4" s="18" t="s">
        <v>4</v>
      </c>
      <c r="E4" s="18"/>
    </row>
    <row r="5" spans="1:5" ht="27.75" customHeight="1">
      <c r="A5" s="12" t="s">
        <v>5</v>
      </c>
      <c r="B5" s="13">
        <f>SUM(B6:B11)</f>
        <v>123728</v>
      </c>
      <c r="C5" s="14">
        <f>C6+C9+C10+C11</f>
        <v>123728</v>
      </c>
      <c r="D5" s="14"/>
      <c r="E5" s="14"/>
    </row>
    <row r="6" spans="1:5" ht="27.75" customHeight="1">
      <c r="A6" s="15" t="s">
        <v>6</v>
      </c>
      <c r="B6" s="13">
        <v>41250</v>
      </c>
      <c r="C6" s="17">
        <f>B6+B7+B8</f>
        <v>73530</v>
      </c>
      <c r="D6" s="17">
        <v>50101</v>
      </c>
      <c r="E6" s="18" t="s">
        <v>7</v>
      </c>
    </row>
    <row r="7" spans="1:5" ht="27.75" customHeight="1">
      <c r="A7" s="15" t="s">
        <v>8</v>
      </c>
      <c r="B7" s="13">
        <v>23580</v>
      </c>
      <c r="C7" s="17"/>
      <c r="D7" s="17"/>
      <c r="E7" s="18"/>
    </row>
    <row r="8" spans="1:5" ht="27.75" customHeight="1">
      <c r="A8" s="15" t="s">
        <v>9</v>
      </c>
      <c r="B8" s="13">
        <v>8700</v>
      </c>
      <c r="C8" s="17"/>
      <c r="D8" s="17"/>
      <c r="E8" s="18"/>
    </row>
    <row r="9" spans="1:5" ht="27.75" customHeight="1">
      <c r="A9" s="15" t="s">
        <v>10</v>
      </c>
      <c r="B9" s="13">
        <v>19200</v>
      </c>
      <c r="C9" s="14">
        <f>B9</f>
        <v>19200</v>
      </c>
      <c r="D9" s="14">
        <v>50102</v>
      </c>
      <c r="E9" s="11" t="s">
        <v>11</v>
      </c>
    </row>
    <row r="10" spans="1:5" ht="27.75" customHeight="1">
      <c r="A10" s="15" t="s">
        <v>12</v>
      </c>
      <c r="B10" s="13">
        <v>7400</v>
      </c>
      <c r="C10" s="14">
        <f>B10</f>
        <v>7400</v>
      </c>
      <c r="D10" s="14">
        <v>50103</v>
      </c>
      <c r="E10" s="11" t="s">
        <v>13</v>
      </c>
    </row>
    <row r="11" spans="1:5" ht="27.75" customHeight="1">
      <c r="A11" s="15" t="s">
        <v>14</v>
      </c>
      <c r="B11" s="13">
        <v>23598</v>
      </c>
      <c r="C11" s="14">
        <f>B11</f>
        <v>23598</v>
      </c>
      <c r="D11" s="14">
        <v>50199</v>
      </c>
      <c r="E11" s="11" t="s">
        <v>15</v>
      </c>
    </row>
    <row r="12" spans="1:5" ht="27.75" customHeight="1">
      <c r="A12" s="12" t="s">
        <v>16</v>
      </c>
      <c r="B12" s="13">
        <f>SUM(B13:B17)</f>
        <v>9270</v>
      </c>
      <c r="C12" s="14">
        <f>C13+C17</f>
        <v>9270</v>
      </c>
      <c r="D12" s="14"/>
      <c r="E12" s="14"/>
    </row>
    <row r="13" spans="1:5" ht="27.75" customHeight="1">
      <c r="A13" s="15" t="s">
        <v>17</v>
      </c>
      <c r="B13" s="14">
        <v>2700</v>
      </c>
      <c r="C13" s="17">
        <f>B13+B14+B15+B16</f>
        <v>4770</v>
      </c>
      <c r="D13" s="17">
        <v>50201</v>
      </c>
      <c r="E13" s="18" t="s">
        <v>18</v>
      </c>
    </row>
    <row r="14" spans="1:5" ht="27.75" customHeight="1">
      <c r="A14" s="15" t="s">
        <v>19</v>
      </c>
      <c r="B14" s="14">
        <v>270</v>
      </c>
      <c r="C14" s="17"/>
      <c r="D14" s="17"/>
      <c r="E14" s="17"/>
    </row>
    <row r="15" spans="1:5" ht="27.75" customHeight="1">
      <c r="A15" s="15" t="s">
        <v>20</v>
      </c>
      <c r="B15" s="14">
        <v>700</v>
      </c>
      <c r="C15" s="17"/>
      <c r="D15" s="17"/>
      <c r="E15" s="17"/>
    </row>
    <row r="16" spans="1:5" ht="27.75" customHeight="1">
      <c r="A16" s="15" t="s">
        <v>21</v>
      </c>
      <c r="B16" s="14">
        <v>1100</v>
      </c>
      <c r="C16" s="17"/>
      <c r="D16" s="17"/>
      <c r="E16" s="17"/>
    </row>
    <row r="17" spans="1:5" ht="27.75" customHeight="1">
      <c r="A17" s="15" t="s">
        <v>22</v>
      </c>
      <c r="B17" s="14">
        <v>4500</v>
      </c>
      <c r="C17" s="14">
        <f>B17</f>
        <v>4500</v>
      </c>
      <c r="D17" s="14">
        <v>50299</v>
      </c>
      <c r="E17" s="11" t="s">
        <v>23</v>
      </c>
    </row>
    <row r="18" spans="1:5" ht="27.75" customHeight="1">
      <c r="A18" s="12" t="s">
        <v>24</v>
      </c>
      <c r="B18" s="14">
        <f>SUM(B19:B23)</f>
        <v>74420</v>
      </c>
      <c r="C18" s="14">
        <f>C19+C21+C23</f>
        <v>74420</v>
      </c>
      <c r="D18" s="14"/>
      <c r="E18" s="14"/>
    </row>
    <row r="19" spans="1:5" ht="27.75" customHeight="1">
      <c r="A19" s="15" t="s">
        <v>25</v>
      </c>
      <c r="B19" s="14">
        <v>600</v>
      </c>
      <c r="C19" s="17">
        <f>B19+B20</f>
        <v>600</v>
      </c>
      <c r="D19" s="17">
        <v>50905</v>
      </c>
      <c r="E19" s="18" t="s">
        <v>26</v>
      </c>
    </row>
    <row r="20" spans="1:5" ht="27.75" customHeight="1">
      <c r="A20" s="15" t="s">
        <v>27</v>
      </c>
      <c r="B20" s="14"/>
      <c r="C20" s="17"/>
      <c r="D20" s="17"/>
      <c r="E20" s="17"/>
    </row>
    <row r="21" spans="1:5" ht="27.75" customHeight="1">
      <c r="A21" s="15" t="s">
        <v>28</v>
      </c>
      <c r="B21" s="14">
        <v>800</v>
      </c>
      <c r="C21" s="17">
        <f>B21+B22</f>
        <v>960</v>
      </c>
      <c r="D21" s="17">
        <v>50901</v>
      </c>
      <c r="E21" s="18" t="s">
        <v>29</v>
      </c>
    </row>
    <row r="22" spans="1:5" ht="27.75" customHeight="1">
      <c r="A22" s="15" t="s">
        <v>30</v>
      </c>
      <c r="B22" s="14">
        <v>160</v>
      </c>
      <c r="C22" s="17"/>
      <c r="D22" s="17"/>
      <c r="E22" s="17"/>
    </row>
    <row r="23" spans="1:5" ht="27.75" customHeight="1">
      <c r="A23" s="15" t="s">
        <v>31</v>
      </c>
      <c r="B23" s="13">
        <v>72860</v>
      </c>
      <c r="C23" s="14">
        <f>B23</f>
        <v>72860</v>
      </c>
      <c r="D23" s="14">
        <v>50999</v>
      </c>
      <c r="E23" s="11" t="s">
        <v>32</v>
      </c>
    </row>
    <row r="24" spans="1:5" ht="27.75" customHeight="1">
      <c r="A24" s="16" t="s">
        <v>33</v>
      </c>
      <c r="B24" s="13">
        <v>32382</v>
      </c>
      <c r="C24" s="14">
        <f>B24</f>
        <v>32382</v>
      </c>
      <c r="D24" s="14">
        <v>50399</v>
      </c>
      <c r="E24" s="11" t="s">
        <v>34</v>
      </c>
    </row>
  </sheetData>
  <mergeCells count="15">
    <mergeCell ref="A1:E1"/>
    <mergeCell ref="D3:E3"/>
    <mergeCell ref="D4:E4"/>
    <mergeCell ref="C6:C8"/>
    <mergeCell ref="D6:D8"/>
    <mergeCell ref="E6:E8"/>
    <mergeCell ref="C21:C22"/>
    <mergeCell ref="D21:D22"/>
    <mergeCell ref="E21:E22"/>
    <mergeCell ref="C13:C16"/>
    <mergeCell ref="D13:D16"/>
    <mergeCell ref="E13:E16"/>
    <mergeCell ref="C19:C20"/>
    <mergeCell ref="D19:D20"/>
    <mergeCell ref="E19:E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2020-08-26T07:34:06Z</dcterms:modified>
  <cp:category/>
  <cp:version/>
  <cp:contentType/>
  <cp:contentStatus/>
</cp:coreProperties>
</file>