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附件1" sheetId="1" r:id="rId1"/>
  </sheets>
  <definedNames>
    <definedName name="_xlnm._FilterDatabase" localSheetId="0" hidden="1">附件1!$A$4:$O$34</definedName>
  </definedNames>
  <calcPr calcId="144525"/>
</workbook>
</file>

<file path=xl/sharedStrings.xml><?xml version="1.0" encoding="utf-8"?>
<sst xmlns="http://schemas.openxmlformats.org/spreadsheetml/2006/main" count="239" uniqueCount="102">
  <si>
    <t>附件1：</t>
  </si>
  <si>
    <t>伊川县2020年第二十二批扶贫项目资金分配表</t>
  </si>
  <si>
    <t>本次下达</t>
  </si>
  <si>
    <t>整合使用财政涉农资金</t>
  </si>
  <si>
    <t>项目主管单位</t>
  </si>
  <si>
    <t>资金使用管理单位</t>
  </si>
  <si>
    <t>功能分类</t>
  </si>
  <si>
    <t>科目名称</t>
  </si>
  <si>
    <t>项目名称</t>
  </si>
  <si>
    <t>项目个数及建设内容</t>
  </si>
  <si>
    <t>资金（元）</t>
  </si>
  <si>
    <t>备注</t>
  </si>
  <si>
    <t>整合使用资金原文件号</t>
  </si>
  <si>
    <t>整合使用资金原项目名称</t>
  </si>
  <si>
    <t>整合使用资金原项目级次</t>
  </si>
  <si>
    <t>整合使用资金原项目单位</t>
  </si>
  <si>
    <t>整合使用资金原所属股室</t>
  </si>
  <si>
    <t>整合使用资金总资金（元）</t>
  </si>
  <si>
    <t>整合使用资金本次安排资金（元）</t>
  </si>
  <si>
    <t>合计：</t>
  </si>
  <si>
    <t>使用整合资金合计：</t>
  </si>
  <si>
    <t>人社局小计：</t>
  </si>
  <si>
    <t>人社局使用整合资金小计：</t>
  </si>
  <si>
    <t>人社局</t>
  </si>
  <si>
    <t>生产发展</t>
  </si>
  <si>
    <t>2020年伊川县人力资源和社会保障局小额信贷风险补偿金项目</t>
  </si>
  <si>
    <t>全县自主创业和农民工返乡创业担保贷款</t>
  </si>
  <si>
    <t>年初预算</t>
  </si>
  <si>
    <t>县级扶贫专项资金（年初预算）</t>
  </si>
  <si>
    <t>县级</t>
  </si>
  <si>
    <t>扶贫办</t>
  </si>
  <si>
    <t>农业股</t>
  </si>
  <si>
    <r>
      <rPr>
        <sz val="10"/>
        <color theme="1"/>
        <rFont val="宋体"/>
        <charset val="134"/>
      </rPr>
      <t>洛财预</t>
    </r>
    <r>
      <rPr>
        <sz val="12"/>
        <color indexed="8"/>
        <rFont val="仿宋_GB2312"/>
        <charset val="134"/>
      </rPr>
      <t>[2019]559</t>
    </r>
    <r>
      <rPr>
        <sz val="12"/>
        <color indexed="8"/>
        <rFont val="仿宋_GB2312"/>
        <charset val="134"/>
      </rPr>
      <t>号</t>
    </r>
  </si>
  <si>
    <t>洛阳市财政局关于提前下达2020年农村综合改革转移支付预算的通知</t>
  </si>
  <si>
    <t>省级</t>
  </si>
  <si>
    <t>财政局</t>
  </si>
  <si>
    <t>综改办</t>
  </si>
  <si>
    <t>县级扶贫专项资金（新增年初预算）</t>
  </si>
  <si>
    <t>伊财预[2020]25号</t>
  </si>
  <si>
    <t>收回伊川县精准企业扶贫贷款风险补偿金</t>
  </si>
  <si>
    <t>存量资金</t>
  </si>
  <si>
    <t>农业农村局等</t>
  </si>
  <si>
    <t>伊财预[2020]12号</t>
  </si>
  <si>
    <t>收回2019年葛寨镇窑头村集体经济引导金</t>
  </si>
  <si>
    <t>葛寨镇</t>
  </si>
  <si>
    <t>伊财预[2020]14号</t>
  </si>
  <si>
    <t>收回2019年村集体引导金</t>
  </si>
  <si>
    <t>白沙镇、江左镇等</t>
  </si>
  <si>
    <t>伊财预[2020]18号</t>
  </si>
  <si>
    <t>收回2019年雨露计划资金</t>
  </si>
  <si>
    <t>伊财预[2020]22号</t>
  </si>
  <si>
    <t>收回各乡镇互助资金</t>
  </si>
  <si>
    <t>各乡镇</t>
  </si>
  <si>
    <t>江左镇小计：</t>
  </si>
  <si>
    <t>江左镇使用整合资金小计：</t>
  </si>
  <si>
    <t>农业农村局</t>
  </si>
  <si>
    <t>江左镇</t>
  </si>
  <si>
    <t>江左镇特色种植项目</t>
  </si>
  <si>
    <t>种植红薯、辣椒等作物1968.45亩</t>
  </si>
  <si>
    <t>鸦岭镇小计：</t>
  </si>
  <si>
    <t>鸦岭镇使用整合资金小计：</t>
  </si>
  <si>
    <t>鸦岭镇</t>
  </si>
  <si>
    <t>基础设施</t>
  </si>
  <si>
    <t>2020年鸦岭镇王庄村花椒基地道路硬化项目</t>
  </si>
  <si>
    <t>硬化王庄村常沟自然村至王麻子沟自然村道路900米，宽4.5米，厚度20cm</t>
  </si>
  <si>
    <t>其他</t>
  </si>
  <si>
    <t>2020年鸦岭镇王庄村花椒基地道路硬化项目监理费</t>
  </si>
  <si>
    <t>对道路硬化项目提供监理服务</t>
  </si>
  <si>
    <t>2020年鸦岭镇王庄村花椒基地道路硬化项目设计费</t>
  </si>
  <si>
    <t>为道路硬化项目进行设计</t>
  </si>
  <si>
    <t>各乡镇小计：</t>
  </si>
  <si>
    <t>各乡镇使用整合资金小计：</t>
  </si>
  <si>
    <r>
      <rPr>
        <sz val="10"/>
        <color theme="1"/>
        <rFont val="微软雅黑"/>
        <charset val="134"/>
      </rPr>
      <t>2020年伊川县江左镇张洼村</t>
    </r>
    <r>
      <rPr>
        <sz val="10"/>
        <color rgb="FF000000"/>
        <rFont val="微软雅黑"/>
        <charset val="134"/>
      </rPr>
      <t>村集体经济发展项目</t>
    </r>
  </si>
  <si>
    <t>村股份经济合作社与伊川县欣源养殖专业合作社合作，物化农业机械设备投入不低于50万元人民币。</t>
  </si>
  <si>
    <r>
      <rPr>
        <sz val="10"/>
        <color theme="1"/>
        <rFont val="微软雅黑"/>
        <charset val="134"/>
      </rPr>
      <t>2020年伊川县江左镇王庄村</t>
    </r>
    <r>
      <rPr>
        <sz val="10"/>
        <color rgb="FF000000"/>
        <rFont val="微软雅黑"/>
        <charset val="134"/>
      </rPr>
      <t>村集体经济发展项目</t>
    </r>
  </si>
  <si>
    <t>村股份经济合作社与伊川县博发农机专业合作社合作，物化农机库棚、农业机械设备投入不低于50万元人民币。</t>
  </si>
  <si>
    <t>吕店镇</t>
  </si>
  <si>
    <r>
      <rPr>
        <sz val="10"/>
        <color theme="1"/>
        <rFont val="微软雅黑"/>
        <charset val="134"/>
      </rPr>
      <t>2020年伊川县吕店镇孙沟村</t>
    </r>
    <r>
      <rPr>
        <sz val="10"/>
        <color rgb="FF000000"/>
        <rFont val="微软雅黑"/>
        <charset val="134"/>
      </rPr>
      <t>村集体经济发展项目</t>
    </r>
  </si>
  <si>
    <t>村股份经济合作社与伊川县惠风肉驴养殖专业合作社合作，物化农业机械设备投入不低于50万元人民币。</t>
  </si>
  <si>
    <r>
      <rPr>
        <sz val="10"/>
        <color theme="1"/>
        <rFont val="微软雅黑"/>
        <charset val="134"/>
      </rPr>
      <t>2020年伊川县吕店镇后庄村</t>
    </r>
    <r>
      <rPr>
        <sz val="10"/>
        <color rgb="FF000000"/>
        <rFont val="微软雅黑"/>
        <charset val="134"/>
      </rPr>
      <t>村集体经济发展项目</t>
    </r>
  </si>
  <si>
    <t>村股份经济合作社与伊川县新富民农机农民专业合作社，物化农业机械设备投入不低于50万元人民币。</t>
  </si>
  <si>
    <t>高山镇</t>
  </si>
  <si>
    <r>
      <rPr>
        <sz val="10"/>
        <color theme="1"/>
        <rFont val="微软雅黑"/>
        <charset val="134"/>
      </rPr>
      <t>2020年伊川县高山镇谷瑶村</t>
    </r>
    <r>
      <rPr>
        <sz val="10"/>
        <color rgb="FF000000"/>
        <rFont val="微软雅黑"/>
        <charset val="134"/>
      </rPr>
      <t>村集体经济发展项目</t>
    </r>
  </si>
  <si>
    <t>村股份经济合作社与伊川县田源祥养殖农民专业合作社合作，物化农业机械设备，投入不低于50万元人民币</t>
  </si>
  <si>
    <t>鸣皋镇</t>
  </si>
  <si>
    <t>2020伊川县鸣皋镇万沟村村集体经济发展项目</t>
  </si>
  <si>
    <t>村股份经济合作社与洛阳市玖牛牧业家庭农场合作，物化农业机械设备，投入不低于50万元人民币。</t>
  </si>
  <si>
    <t>半坡镇</t>
  </si>
  <si>
    <r>
      <rPr>
        <sz val="10"/>
        <color theme="1"/>
        <rFont val="微软雅黑"/>
        <charset val="134"/>
      </rPr>
      <t>2020年伊川县半坡镇小郭沟村</t>
    </r>
    <r>
      <rPr>
        <sz val="10"/>
        <color rgb="FF000000"/>
        <rFont val="微软雅黑"/>
        <charset val="134"/>
      </rPr>
      <t>村集体经济发展项目</t>
    </r>
  </si>
  <si>
    <t>村股份经济合作社与伊川县芬菊农业专业合作社合作，物化价值不低于50万元的农业机械设备。</t>
  </si>
  <si>
    <t>酒后镇</t>
  </si>
  <si>
    <r>
      <rPr>
        <sz val="10"/>
        <color theme="1"/>
        <rFont val="微软雅黑"/>
        <charset val="134"/>
      </rPr>
      <t>2020年伊川县酒后镇有方村</t>
    </r>
    <r>
      <rPr>
        <sz val="10"/>
        <color rgb="FF000000"/>
        <rFont val="微软雅黑"/>
        <charset val="134"/>
      </rPr>
      <t>村集体经济发展项目</t>
    </r>
  </si>
  <si>
    <t>村股份经济合作社与伊川县路庙伊河摊种植农民专业合作社合作，物化价值不低于50万元的农业机械设备。</t>
  </si>
  <si>
    <r>
      <rPr>
        <sz val="10"/>
        <color theme="1"/>
        <rFont val="微软雅黑"/>
        <charset val="134"/>
      </rPr>
      <t>2020年伊川县鸦岭镇于营村</t>
    </r>
    <r>
      <rPr>
        <sz val="10"/>
        <color rgb="FF000000"/>
        <rFont val="微软雅黑"/>
        <charset val="134"/>
      </rPr>
      <t>村集体经济发展项目</t>
    </r>
  </si>
  <si>
    <t>村股份经济合作社与伊川县昌源种植农民专业合作社合作，物化农业机械设备投入不低于50万元人民币。</t>
  </si>
  <si>
    <t>平等乡</t>
  </si>
  <si>
    <t>2020年伊川县平等乡龙王屯村村集体经济发展项目</t>
  </si>
  <si>
    <t>村股份经济合作社与伊川县丰产种植农民专业合作社，物化价值不低于50万元的农业机械。</t>
  </si>
  <si>
    <r>
      <rPr>
        <sz val="10"/>
        <color theme="1"/>
        <rFont val="微软雅黑"/>
        <charset val="134"/>
      </rPr>
      <t>2020年伊川县葛寨镇黄岭村</t>
    </r>
    <r>
      <rPr>
        <sz val="10"/>
        <color rgb="FF000000"/>
        <rFont val="微软雅黑"/>
        <charset val="134"/>
      </rPr>
      <t>村集体经济发展项目</t>
    </r>
  </si>
  <si>
    <t>村股份经济合作社与黄岭村能繁母牛养殖合作社合作，物化农机库棚、马力轮式剪刀青储机、农用拖拉机、播种机、农用汽车等农业机械设备投入不低于50万元人民币。</t>
  </si>
  <si>
    <t>2020年伊川县葛寨镇黄兑村村集体经济发展项目</t>
  </si>
  <si>
    <t>村股份经济合作社与伊川县皇粮种植农民专业合作社合作，物化农机库棚、160马力轮式剪刀青储机、农用拖拉机、播种机、农用汽车等农业机械设备投入不低于50万元人民币。</t>
  </si>
</sst>
</file>

<file path=xl/styles.xml><?xml version="1.0" encoding="utf-8"?>
<styleSheet xmlns="http://schemas.openxmlformats.org/spreadsheetml/2006/main">
  <numFmts count="6">
    <numFmt numFmtId="176" formatCode="0.00;[Red]0.00"/>
    <numFmt numFmtId="177" formatCode="0.00_);[Red]\(0.00\)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3">
    <font>
      <sz val="11"/>
      <color theme="1"/>
      <name val="等线"/>
      <charset val="134"/>
      <scheme val="minor"/>
    </font>
    <font>
      <b/>
      <sz val="11"/>
      <color theme="1"/>
      <name val="仿宋_GB2312"/>
      <charset val="134"/>
    </font>
    <font>
      <sz val="12"/>
      <color theme="1"/>
      <name val="仿宋_GB2312"/>
      <charset val="134"/>
    </font>
    <font>
      <sz val="12"/>
      <color theme="1"/>
      <name val="微软雅黑"/>
      <charset val="134"/>
    </font>
    <font>
      <b/>
      <sz val="24"/>
      <color theme="1"/>
      <name val="新宋体"/>
      <charset val="134"/>
    </font>
    <font>
      <b/>
      <sz val="12"/>
      <name val="宋体"/>
      <charset val="134"/>
    </font>
    <font>
      <b/>
      <sz val="11"/>
      <name val="宋体"/>
      <charset val="134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sz val="10"/>
      <color theme="1"/>
      <name val="微软雅黑"/>
      <charset val="134"/>
    </font>
    <font>
      <sz val="11"/>
      <color indexed="8"/>
      <name val="宋体"/>
      <charset val="134"/>
    </font>
    <font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2"/>
      <name val="宋体"/>
      <charset val="134"/>
    </font>
    <font>
      <sz val="12"/>
      <color indexed="8"/>
      <name val="仿宋_GB2312"/>
      <charset val="134"/>
    </font>
    <font>
      <sz val="10"/>
      <color rgb="FF000000"/>
      <name val="微软雅黑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26" fillId="25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7" borderId="11" applyNumberFormat="0" applyFont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0" fillId="16" borderId="10" applyNumberFormat="0" applyAlignment="0" applyProtection="0">
      <alignment vertical="center"/>
    </xf>
    <xf numFmtId="0" fontId="29" fillId="16" borderId="14" applyNumberFormat="0" applyAlignment="0" applyProtection="0">
      <alignment vertical="center"/>
    </xf>
    <xf numFmtId="0" fontId="12" fillId="8" borderId="8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30" fillId="0" borderId="0"/>
  </cellStyleXfs>
  <cellXfs count="35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2" fillId="2" borderId="0" xfId="0" applyFont="1" applyFill="1">
      <alignment vertical="center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horizontal="center" vertical="center"/>
    </xf>
    <xf numFmtId="177" fontId="2" fillId="2" borderId="0" xfId="0" applyNumberFormat="1" applyFont="1" applyFill="1">
      <alignment vertical="center"/>
    </xf>
    <xf numFmtId="0" fontId="3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177" fontId="3" fillId="2" borderId="0" xfId="0" applyNumberFormat="1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177" fontId="5" fillId="2" borderId="2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176" fontId="3" fillId="2" borderId="0" xfId="0" applyNumberFormat="1" applyFont="1" applyFill="1" applyAlignment="1">
      <alignment horizontal="center" vertical="center"/>
    </xf>
    <xf numFmtId="0" fontId="4" fillId="2" borderId="1" xfId="0" applyFont="1" applyFill="1" applyBorder="1" applyAlignment="1">
      <alignment horizontal="left" vertical="center" wrapText="1"/>
    </xf>
    <xf numFmtId="0" fontId="5" fillId="2" borderId="2" xfId="50" applyFont="1" applyFill="1" applyBorder="1" applyAlignment="1">
      <alignment horizontal="center" vertical="center"/>
    </xf>
    <xf numFmtId="0" fontId="5" fillId="2" borderId="2" xfId="50" applyFont="1" applyFill="1" applyBorder="1" applyAlignment="1">
      <alignment horizontal="center" vertical="center" wrapText="1"/>
    </xf>
    <xf numFmtId="177" fontId="5" fillId="2" borderId="2" xfId="50" applyNumberFormat="1" applyFont="1" applyFill="1" applyBorder="1" applyAlignment="1">
      <alignment horizontal="center" vertical="center" wrapText="1"/>
    </xf>
    <xf numFmtId="176" fontId="5" fillId="2" borderId="2" xfId="50" applyNumberFormat="1" applyFont="1" applyFill="1" applyBorder="1" applyAlignment="1">
      <alignment horizontal="center" vertical="center" wrapText="1"/>
    </xf>
    <xf numFmtId="0" fontId="6" fillId="2" borderId="2" xfId="5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10 2 2 2 2 2" xfId="49"/>
    <cellStyle name="常规 11" xfId="50"/>
    <cellStyle name="常规 2 4" xfId="51"/>
    <cellStyle name="常规 14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4"/>
  <sheetViews>
    <sheetView tabSelected="1" topLeftCell="A13" workbookViewId="0">
      <selection activeCell="K9" sqref="K9"/>
    </sheetView>
  </sheetViews>
  <sheetFormatPr defaultColWidth="9" defaultRowHeight="14.25"/>
  <cols>
    <col min="1" max="1" width="8.25" style="3" customWidth="1"/>
    <col min="2" max="2" width="9" style="2"/>
    <col min="3" max="3" width="12.375" style="2" customWidth="1"/>
    <col min="4" max="4" width="9" style="2"/>
    <col min="5" max="5" width="15.625" style="2" customWidth="1"/>
    <col min="6" max="6" width="17.25" style="4" customWidth="1"/>
    <col min="7" max="7" width="15.625" style="5" customWidth="1"/>
    <col min="8" max="8" width="8.125" style="2" customWidth="1"/>
    <col min="9" max="9" width="9.625" style="2" customWidth="1"/>
    <col min="10" max="10" width="17.125" style="2" customWidth="1"/>
    <col min="11" max="12" width="9" style="2"/>
    <col min="13" max="13" width="10.5" style="2" customWidth="1"/>
    <col min="14" max="14" width="15.125" style="2" customWidth="1"/>
    <col min="15" max="15" width="19.25" style="2" customWidth="1"/>
    <col min="16" max="16" width="12.375" style="2" customWidth="1"/>
    <col min="17" max="16384" width="9" style="2"/>
  </cols>
  <sheetData>
    <row r="1" ht="17.25" spans="1:15">
      <c r="A1" s="6" t="s">
        <v>0</v>
      </c>
      <c r="B1" s="7"/>
      <c r="C1" s="7"/>
      <c r="D1" s="7"/>
      <c r="E1" s="7"/>
      <c r="F1" s="8"/>
      <c r="G1" s="9"/>
      <c r="H1" s="7"/>
      <c r="I1" s="7"/>
      <c r="J1" s="6"/>
      <c r="K1" s="7"/>
      <c r="L1" s="7"/>
      <c r="M1" s="7"/>
      <c r="N1" s="7"/>
      <c r="O1" s="27"/>
    </row>
    <row r="2" ht="57" customHeight="1" spans="1:15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28"/>
      <c r="K2" s="10"/>
      <c r="L2" s="10"/>
      <c r="M2" s="10"/>
      <c r="N2" s="10"/>
      <c r="O2" s="10"/>
    </row>
    <row r="3" ht="27" customHeight="1" spans="1:15">
      <c r="A3" s="11" t="s">
        <v>2</v>
      </c>
      <c r="B3" s="11"/>
      <c r="C3" s="11"/>
      <c r="D3" s="11"/>
      <c r="E3" s="11"/>
      <c r="F3" s="12"/>
      <c r="G3" s="11"/>
      <c r="H3" s="11"/>
      <c r="I3" s="29" t="s">
        <v>3</v>
      </c>
      <c r="J3" s="30"/>
      <c r="K3" s="29"/>
      <c r="L3" s="29"/>
      <c r="M3" s="29"/>
      <c r="N3" s="29"/>
      <c r="O3" s="29"/>
    </row>
    <row r="4" ht="69" customHeight="1" spans="1:15">
      <c r="A4" s="12" t="s">
        <v>4</v>
      </c>
      <c r="B4" s="12" t="s">
        <v>5</v>
      </c>
      <c r="C4" s="12" t="s">
        <v>6</v>
      </c>
      <c r="D4" s="12" t="s">
        <v>7</v>
      </c>
      <c r="E4" s="12" t="s">
        <v>8</v>
      </c>
      <c r="F4" s="12" t="s">
        <v>9</v>
      </c>
      <c r="G4" s="13" t="s">
        <v>10</v>
      </c>
      <c r="H4" s="12" t="s">
        <v>11</v>
      </c>
      <c r="I4" s="30" t="s">
        <v>12</v>
      </c>
      <c r="J4" s="30" t="s">
        <v>13</v>
      </c>
      <c r="K4" s="30" t="s">
        <v>14</v>
      </c>
      <c r="L4" s="30" t="s">
        <v>15</v>
      </c>
      <c r="M4" s="30" t="s">
        <v>16</v>
      </c>
      <c r="N4" s="31" t="s">
        <v>17</v>
      </c>
      <c r="O4" s="32" t="s">
        <v>18</v>
      </c>
    </row>
    <row r="5" s="1" customFormat="1" ht="21.95" customHeight="1" spans="1:15">
      <c r="A5" s="14" t="s">
        <v>19</v>
      </c>
      <c r="B5" s="14"/>
      <c r="C5" s="14"/>
      <c r="D5" s="14"/>
      <c r="E5" s="14"/>
      <c r="F5" s="15">
        <v>17</v>
      </c>
      <c r="G5" s="16">
        <v>11683942.26</v>
      </c>
      <c r="H5" s="14"/>
      <c r="I5" s="33" t="s">
        <v>20</v>
      </c>
      <c r="J5" s="33"/>
      <c r="K5" s="33"/>
      <c r="L5" s="33"/>
      <c r="M5" s="33"/>
      <c r="N5" s="33"/>
      <c r="O5" s="16">
        <v>11683942.26</v>
      </c>
    </row>
    <row r="6" s="1" customFormat="1" ht="21" customHeight="1" spans="1:15">
      <c r="A6" s="14" t="s">
        <v>21</v>
      </c>
      <c r="B6" s="14"/>
      <c r="C6" s="14"/>
      <c r="D6" s="14"/>
      <c r="E6" s="14"/>
      <c r="F6" s="15">
        <v>1</v>
      </c>
      <c r="G6" s="16">
        <v>500000</v>
      </c>
      <c r="H6" s="17"/>
      <c r="I6" s="33" t="s">
        <v>22</v>
      </c>
      <c r="J6" s="33"/>
      <c r="K6" s="33"/>
      <c r="L6" s="33"/>
      <c r="M6" s="33"/>
      <c r="N6" s="33"/>
      <c r="O6" s="34">
        <v>5000000</v>
      </c>
    </row>
    <row r="7" s="2" customFormat="1" ht="39" customHeight="1" spans="1:15">
      <c r="A7" s="18" t="s">
        <v>23</v>
      </c>
      <c r="B7" s="18" t="s">
        <v>23</v>
      </c>
      <c r="C7" s="18">
        <v>2130505</v>
      </c>
      <c r="D7" s="18" t="s">
        <v>24</v>
      </c>
      <c r="E7" s="18" t="s">
        <v>25</v>
      </c>
      <c r="F7" s="18" t="s">
        <v>26</v>
      </c>
      <c r="G7" s="18">
        <v>5000000</v>
      </c>
      <c r="H7" s="18"/>
      <c r="I7" s="18" t="s">
        <v>27</v>
      </c>
      <c r="J7" s="18" t="s">
        <v>28</v>
      </c>
      <c r="K7" s="18" t="s">
        <v>29</v>
      </c>
      <c r="L7" s="18" t="s">
        <v>30</v>
      </c>
      <c r="M7" s="18" t="s">
        <v>31</v>
      </c>
      <c r="N7" s="18">
        <v>36000000</v>
      </c>
      <c r="O7" s="18">
        <v>2724579.48</v>
      </c>
    </row>
    <row r="8" s="2" customFormat="1" ht="39" customHeight="1" spans="1:15">
      <c r="A8" s="19"/>
      <c r="B8" s="19"/>
      <c r="C8" s="19"/>
      <c r="D8" s="19"/>
      <c r="E8" s="19"/>
      <c r="F8" s="19"/>
      <c r="G8" s="19"/>
      <c r="H8" s="19"/>
      <c r="I8" s="18" t="s">
        <v>32</v>
      </c>
      <c r="J8" s="18" t="s">
        <v>33</v>
      </c>
      <c r="K8" s="18" t="s">
        <v>34</v>
      </c>
      <c r="L8" s="18" t="s">
        <v>35</v>
      </c>
      <c r="M8" s="18" t="s">
        <v>36</v>
      </c>
      <c r="N8" s="18">
        <v>7760000</v>
      </c>
      <c r="O8" s="18">
        <v>43000</v>
      </c>
    </row>
    <row r="9" s="2" customFormat="1" ht="39" customHeight="1" spans="1:15">
      <c r="A9" s="19"/>
      <c r="B9" s="19"/>
      <c r="C9" s="19"/>
      <c r="D9" s="19"/>
      <c r="E9" s="19"/>
      <c r="F9" s="19"/>
      <c r="G9" s="19"/>
      <c r="H9" s="19"/>
      <c r="I9" s="18" t="s">
        <v>27</v>
      </c>
      <c r="J9" s="18" t="s">
        <v>37</v>
      </c>
      <c r="K9" s="18" t="s">
        <v>29</v>
      </c>
      <c r="L9" s="18" t="s">
        <v>30</v>
      </c>
      <c r="M9" s="18" t="s">
        <v>31</v>
      </c>
      <c r="N9" s="18">
        <v>12000000</v>
      </c>
      <c r="O9" s="18">
        <v>51200</v>
      </c>
    </row>
    <row r="10" s="2" customFormat="1" ht="39" customHeight="1" spans="1:15">
      <c r="A10" s="19"/>
      <c r="B10" s="19"/>
      <c r="C10" s="19"/>
      <c r="D10" s="19"/>
      <c r="E10" s="19"/>
      <c r="F10" s="19"/>
      <c r="G10" s="19"/>
      <c r="H10" s="19"/>
      <c r="I10" s="25" t="s">
        <v>38</v>
      </c>
      <c r="J10" s="25" t="s">
        <v>39</v>
      </c>
      <c r="K10" s="25" t="s">
        <v>40</v>
      </c>
      <c r="L10" s="25" t="s">
        <v>41</v>
      </c>
      <c r="M10" s="25" t="s">
        <v>31</v>
      </c>
      <c r="N10" s="25">
        <v>15006291.67</v>
      </c>
      <c r="O10" s="18">
        <v>51200</v>
      </c>
    </row>
    <row r="11" s="2" customFormat="1" ht="39" customHeight="1" spans="1:15">
      <c r="A11" s="19"/>
      <c r="B11" s="19"/>
      <c r="C11" s="19"/>
      <c r="D11" s="19"/>
      <c r="E11" s="19"/>
      <c r="F11" s="19"/>
      <c r="G11" s="19"/>
      <c r="H11" s="19"/>
      <c r="I11" s="18" t="s">
        <v>42</v>
      </c>
      <c r="J11" s="18" t="s">
        <v>43</v>
      </c>
      <c r="K11" s="18" t="s">
        <v>40</v>
      </c>
      <c r="L11" s="18" t="s">
        <v>44</v>
      </c>
      <c r="M11" s="18" t="s">
        <v>31</v>
      </c>
      <c r="N11" s="18">
        <v>500000</v>
      </c>
      <c r="O11" s="18">
        <v>500000</v>
      </c>
    </row>
    <row r="12" s="2" customFormat="1" ht="39" customHeight="1" spans="1:15">
      <c r="A12" s="19"/>
      <c r="B12" s="19"/>
      <c r="C12" s="19"/>
      <c r="D12" s="19"/>
      <c r="E12" s="19"/>
      <c r="F12" s="19"/>
      <c r="G12" s="19"/>
      <c r="H12" s="19"/>
      <c r="I12" s="18" t="s">
        <v>45</v>
      </c>
      <c r="J12" s="18" t="s">
        <v>46</v>
      </c>
      <c r="K12" s="18" t="s">
        <v>40</v>
      </c>
      <c r="L12" s="18" t="s">
        <v>47</v>
      </c>
      <c r="M12" s="18" t="s">
        <v>31</v>
      </c>
      <c r="N12" s="18">
        <v>1358000</v>
      </c>
      <c r="O12" s="18">
        <f t="shared" ref="O12:O14" si="0">N12-P12</f>
        <v>1358000</v>
      </c>
    </row>
    <row r="13" s="2" customFormat="1" ht="39" customHeight="1" spans="1:15">
      <c r="A13" s="19"/>
      <c r="B13" s="19"/>
      <c r="C13" s="19"/>
      <c r="D13" s="19"/>
      <c r="E13" s="19"/>
      <c r="F13" s="19"/>
      <c r="G13" s="19"/>
      <c r="H13" s="19"/>
      <c r="I13" s="18" t="s">
        <v>48</v>
      </c>
      <c r="J13" s="18" t="s">
        <v>49</v>
      </c>
      <c r="K13" s="18" t="s">
        <v>40</v>
      </c>
      <c r="L13" s="18" t="s">
        <v>30</v>
      </c>
      <c r="M13" s="18" t="s">
        <v>31</v>
      </c>
      <c r="N13" s="18">
        <v>12000</v>
      </c>
      <c r="O13" s="18">
        <f t="shared" si="0"/>
        <v>12000</v>
      </c>
    </row>
    <row r="14" s="2" customFormat="1" ht="39" customHeight="1" spans="1:15">
      <c r="A14" s="19"/>
      <c r="B14" s="19"/>
      <c r="C14" s="19"/>
      <c r="D14" s="19"/>
      <c r="E14" s="19"/>
      <c r="F14" s="19"/>
      <c r="G14" s="19"/>
      <c r="H14" s="19"/>
      <c r="I14" s="18" t="s">
        <v>50</v>
      </c>
      <c r="J14" s="18" t="s">
        <v>51</v>
      </c>
      <c r="K14" s="18" t="s">
        <v>40</v>
      </c>
      <c r="L14" s="18" t="s">
        <v>52</v>
      </c>
      <c r="M14" s="18" t="s">
        <v>31</v>
      </c>
      <c r="N14" s="18">
        <v>3700621.42</v>
      </c>
      <c r="O14" s="18">
        <v>260020.52</v>
      </c>
    </row>
    <row r="15" s="1" customFormat="1" ht="21" customHeight="1" spans="1:15">
      <c r="A15" s="20" t="s">
        <v>53</v>
      </c>
      <c r="B15" s="21"/>
      <c r="C15" s="21"/>
      <c r="D15" s="21"/>
      <c r="E15" s="21"/>
      <c r="F15" s="22">
        <v>1</v>
      </c>
      <c r="G15" s="16">
        <v>11760</v>
      </c>
      <c r="H15" s="17"/>
      <c r="I15" s="33" t="s">
        <v>54</v>
      </c>
      <c r="J15" s="33"/>
      <c r="K15" s="33"/>
      <c r="L15" s="33"/>
      <c r="M15" s="33"/>
      <c r="N15" s="33"/>
      <c r="O15" s="16">
        <v>11760</v>
      </c>
    </row>
    <row r="16" s="2" customFormat="1" ht="43" customHeight="1" spans="1:15">
      <c r="A16" s="19" t="s">
        <v>55</v>
      </c>
      <c r="B16" s="19" t="s">
        <v>56</v>
      </c>
      <c r="C16" s="19">
        <v>2130505</v>
      </c>
      <c r="D16" s="19" t="s">
        <v>24</v>
      </c>
      <c r="E16" s="19" t="s">
        <v>57</v>
      </c>
      <c r="F16" s="19" t="s">
        <v>58</v>
      </c>
      <c r="G16" s="19">
        <v>11760</v>
      </c>
      <c r="H16" s="19"/>
      <c r="I16" s="19" t="s">
        <v>50</v>
      </c>
      <c r="J16" s="19" t="s">
        <v>51</v>
      </c>
      <c r="K16" s="19" t="s">
        <v>40</v>
      </c>
      <c r="L16" s="19" t="s">
        <v>52</v>
      </c>
      <c r="M16" s="19" t="s">
        <v>31</v>
      </c>
      <c r="N16" s="19">
        <v>3700621.42</v>
      </c>
      <c r="O16" s="19">
        <v>11760</v>
      </c>
    </row>
    <row r="17" s="1" customFormat="1" ht="21" customHeight="1" spans="1:15">
      <c r="A17" s="14" t="s">
        <v>59</v>
      </c>
      <c r="B17" s="14"/>
      <c r="C17" s="14"/>
      <c r="D17" s="14"/>
      <c r="E17" s="14"/>
      <c r="F17" s="15">
        <v>3</v>
      </c>
      <c r="G17" s="16">
        <v>672182.26</v>
      </c>
      <c r="H17" s="17"/>
      <c r="I17" s="33" t="s">
        <v>60</v>
      </c>
      <c r="J17" s="33"/>
      <c r="K17" s="33"/>
      <c r="L17" s="33"/>
      <c r="M17" s="33"/>
      <c r="N17" s="33"/>
      <c r="O17" s="16">
        <v>672182.26</v>
      </c>
    </row>
    <row r="18" s="2" customFormat="1" ht="49" customHeight="1" spans="1:15">
      <c r="A18" s="18" t="s">
        <v>55</v>
      </c>
      <c r="B18" s="18" t="s">
        <v>61</v>
      </c>
      <c r="C18" s="18">
        <v>2130504</v>
      </c>
      <c r="D18" s="18" t="s">
        <v>62</v>
      </c>
      <c r="E18" s="18" t="s">
        <v>63</v>
      </c>
      <c r="F18" s="18" t="s">
        <v>64</v>
      </c>
      <c r="G18" s="18">
        <v>650882.26</v>
      </c>
      <c r="H18" s="18"/>
      <c r="I18" s="18" t="s">
        <v>50</v>
      </c>
      <c r="J18" s="18" t="s">
        <v>51</v>
      </c>
      <c r="K18" s="18" t="s">
        <v>40</v>
      </c>
      <c r="L18" s="18" t="s">
        <v>52</v>
      </c>
      <c r="M18" s="18" t="s">
        <v>31</v>
      </c>
      <c r="N18" s="18">
        <v>3700621.42</v>
      </c>
      <c r="O18" s="18">
        <v>650882.26</v>
      </c>
    </row>
    <row r="19" s="2" customFormat="1" ht="49" customHeight="1" spans="1:15">
      <c r="A19" s="18" t="s">
        <v>55</v>
      </c>
      <c r="B19" s="18" t="s">
        <v>61</v>
      </c>
      <c r="C19" s="18">
        <v>2130599</v>
      </c>
      <c r="D19" s="18" t="s">
        <v>65</v>
      </c>
      <c r="E19" s="18" t="s">
        <v>66</v>
      </c>
      <c r="F19" s="18" t="s">
        <v>67</v>
      </c>
      <c r="G19" s="18">
        <v>9100</v>
      </c>
      <c r="H19" s="18"/>
      <c r="I19" s="18" t="s">
        <v>27</v>
      </c>
      <c r="J19" s="18" t="s">
        <v>28</v>
      </c>
      <c r="K19" s="18" t="s">
        <v>29</v>
      </c>
      <c r="L19" s="18" t="s">
        <v>30</v>
      </c>
      <c r="M19" s="18" t="s">
        <v>31</v>
      </c>
      <c r="N19" s="18">
        <v>36000000</v>
      </c>
      <c r="O19" s="18">
        <v>9100</v>
      </c>
    </row>
    <row r="20" s="2" customFormat="1" ht="49" customHeight="1" spans="1:15">
      <c r="A20" s="18" t="s">
        <v>55</v>
      </c>
      <c r="B20" s="18" t="s">
        <v>61</v>
      </c>
      <c r="C20" s="18">
        <v>2130599</v>
      </c>
      <c r="D20" s="18" t="s">
        <v>65</v>
      </c>
      <c r="E20" s="18" t="s">
        <v>68</v>
      </c>
      <c r="F20" s="18" t="s">
        <v>69</v>
      </c>
      <c r="G20" s="18">
        <v>12200</v>
      </c>
      <c r="H20" s="18"/>
      <c r="I20" s="18" t="s">
        <v>27</v>
      </c>
      <c r="J20" s="18" t="s">
        <v>28</v>
      </c>
      <c r="K20" s="18" t="s">
        <v>29</v>
      </c>
      <c r="L20" s="18" t="s">
        <v>30</v>
      </c>
      <c r="M20" s="18" t="s">
        <v>31</v>
      </c>
      <c r="N20" s="18">
        <v>36000000</v>
      </c>
      <c r="O20" s="18">
        <v>12200</v>
      </c>
    </row>
    <row r="21" s="1" customFormat="1" ht="21" customHeight="1" spans="1:15">
      <c r="A21" s="14" t="s">
        <v>70</v>
      </c>
      <c r="B21" s="14"/>
      <c r="C21" s="14"/>
      <c r="D21" s="14"/>
      <c r="E21" s="14"/>
      <c r="F21" s="15">
        <v>12</v>
      </c>
      <c r="G21" s="16">
        <v>6000000</v>
      </c>
      <c r="H21" s="17"/>
      <c r="I21" s="33" t="s">
        <v>71</v>
      </c>
      <c r="J21" s="33"/>
      <c r="K21" s="33"/>
      <c r="L21" s="33"/>
      <c r="M21" s="33"/>
      <c r="N21" s="33"/>
      <c r="O21" s="16">
        <v>6000000</v>
      </c>
    </row>
    <row r="22" ht="62" customHeight="1" spans="1:15">
      <c r="A22" s="18" t="s">
        <v>55</v>
      </c>
      <c r="B22" s="18" t="s">
        <v>56</v>
      </c>
      <c r="C22" s="18">
        <v>2130505</v>
      </c>
      <c r="D22" s="18" t="s">
        <v>24</v>
      </c>
      <c r="E22" s="23" t="s">
        <v>72</v>
      </c>
      <c r="F22" s="18" t="s">
        <v>73</v>
      </c>
      <c r="G22" s="18">
        <v>500000</v>
      </c>
      <c r="H22" s="18"/>
      <c r="I22" s="18" t="s">
        <v>50</v>
      </c>
      <c r="J22" s="18" t="s">
        <v>51</v>
      </c>
      <c r="K22" s="18" t="s">
        <v>40</v>
      </c>
      <c r="L22" s="18" t="s">
        <v>52</v>
      </c>
      <c r="M22" s="18" t="s">
        <v>31</v>
      </c>
      <c r="N22" s="18">
        <v>3700621.42</v>
      </c>
      <c r="O22" s="18">
        <v>500000</v>
      </c>
    </row>
    <row r="23" ht="62" customHeight="1" spans="1:15">
      <c r="A23" s="18" t="s">
        <v>55</v>
      </c>
      <c r="B23" s="18" t="s">
        <v>56</v>
      </c>
      <c r="C23" s="18">
        <v>2130505</v>
      </c>
      <c r="D23" s="18" t="s">
        <v>24</v>
      </c>
      <c r="E23" s="23" t="s">
        <v>74</v>
      </c>
      <c r="F23" s="18" t="s">
        <v>75</v>
      </c>
      <c r="G23" s="18">
        <v>500000</v>
      </c>
      <c r="H23" s="18"/>
      <c r="I23" s="18" t="s">
        <v>50</v>
      </c>
      <c r="J23" s="18" t="s">
        <v>51</v>
      </c>
      <c r="K23" s="18" t="s">
        <v>40</v>
      </c>
      <c r="L23" s="18" t="s">
        <v>52</v>
      </c>
      <c r="M23" s="18" t="s">
        <v>31</v>
      </c>
      <c r="N23" s="18">
        <v>3700621.42</v>
      </c>
      <c r="O23" s="18">
        <v>500000</v>
      </c>
    </row>
    <row r="24" ht="62" customHeight="1" spans="1:15">
      <c r="A24" s="18" t="s">
        <v>55</v>
      </c>
      <c r="B24" s="18" t="s">
        <v>76</v>
      </c>
      <c r="C24" s="18">
        <v>2130505</v>
      </c>
      <c r="D24" s="18" t="s">
        <v>24</v>
      </c>
      <c r="E24" s="23" t="s">
        <v>77</v>
      </c>
      <c r="F24" s="18" t="s">
        <v>78</v>
      </c>
      <c r="G24" s="18">
        <v>500000</v>
      </c>
      <c r="H24" s="18"/>
      <c r="I24" s="18" t="s">
        <v>50</v>
      </c>
      <c r="J24" s="18" t="s">
        <v>51</v>
      </c>
      <c r="K24" s="18" t="s">
        <v>40</v>
      </c>
      <c r="L24" s="18" t="s">
        <v>52</v>
      </c>
      <c r="M24" s="18" t="s">
        <v>31</v>
      </c>
      <c r="N24" s="18">
        <v>3700621.42</v>
      </c>
      <c r="O24" s="18">
        <v>500000</v>
      </c>
    </row>
    <row r="25" ht="62" customHeight="1" spans="1:15">
      <c r="A25" s="18" t="s">
        <v>55</v>
      </c>
      <c r="B25" s="18" t="s">
        <v>76</v>
      </c>
      <c r="C25" s="18">
        <v>2130505</v>
      </c>
      <c r="D25" s="18" t="s">
        <v>24</v>
      </c>
      <c r="E25" s="23" t="s">
        <v>79</v>
      </c>
      <c r="F25" s="18" t="s">
        <v>80</v>
      </c>
      <c r="G25" s="18">
        <v>500000</v>
      </c>
      <c r="H25" s="18"/>
      <c r="I25" s="18" t="s">
        <v>50</v>
      </c>
      <c r="J25" s="18" t="s">
        <v>51</v>
      </c>
      <c r="K25" s="18" t="s">
        <v>40</v>
      </c>
      <c r="L25" s="18" t="s">
        <v>52</v>
      </c>
      <c r="M25" s="18" t="s">
        <v>31</v>
      </c>
      <c r="N25" s="18">
        <v>3700621.42</v>
      </c>
      <c r="O25" s="18">
        <v>500000</v>
      </c>
    </row>
    <row r="26" ht="62" customHeight="1" spans="1:15">
      <c r="A26" s="18" t="s">
        <v>55</v>
      </c>
      <c r="B26" s="18" t="s">
        <v>81</v>
      </c>
      <c r="C26" s="18">
        <v>2130505</v>
      </c>
      <c r="D26" s="18" t="s">
        <v>24</v>
      </c>
      <c r="E26" s="23" t="s">
        <v>82</v>
      </c>
      <c r="F26" s="18" t="s">
        <v>83</v>
      </c>
      <c r="G26" s="18">
        <v>500000</v>
      </c>
      <c r="H26" s="18"/>
      <c r="I26" s="18" t="s">
        <v>50</v>
      </c>
      <c r="J26" s="18" t="s">
        <v>51</v>
      </c>
      <c r="K26" s="18" t="s">
        <v>40</v>
      </c>
      <c r="L26" s="18" t="s">
        <v>52</v>
      </c>
      <c r="M26" s="18" t="s">
        <v>31</v>
      </c>
      <c r="N26" s="18">
        <v>3700621.42</v>
      </c>
      <c r="O26" s="18">
        <v>500000</v>
      </c>
    </row>
    <row r="27" ht="62" customHeight="1" spans="1:15">
      <c r="A27" s="18" t="s">
        <v>55</v>
      </c>
      <c r="B27" s="18" t="s">
        <v>84</v>
      </c>
      <c r="C27" s="18">
        <v>2130505</v>
      </c>
      <c r="D27" s="18" t="s">
        <v>24</v>
      </c>
      <c r="E27" s="23" t="s">
        <v>85</v>
      </c>
      <c r="F27" s="18" t="s">
        <v>86</v>
      </c>
      <c r="G27" s="18">
        <v>500000</v>
      </c>
      <c r="H27" s="18"/>
      <c r="I27" s="18" t="s">
        <v>50</v>
      </c>
      <c r="J27" s="18" t="s">
        <v>51</v>
      </c>
      <c r="K27" s="18" t="s">
        <v>40</v>
      </c>
      <c r="L27" s="18" t="s">
        <v>52</v>
      </c>
      <c r="M27" s="18" t="s">
        <v>31</v>
      </c>
      <c r="N27" s="18">
        <v>3700621.42</v>
      </c>
      <c r="O27" s="18">
        <v>277958.64</v>
      </c>
    </row>
    <row r="28" ht="62" customHeight="1" spans="1:15">
      <c r="A28" s="19"/>
      <c r="B28" s="19"/>
      <c r="C28" s="19"/>
      <c r="D28" s="19"/>
      <c r="E28" s="24"/>
      <c r="F28" s="19"/>
      <c r="G28" s="19"/>
      <c r="H28" s="19"/>
      <c r="I28" s="18" t="s">
        <v>38</v>
      </c>
      <c r="J28" s="18" t="s">
        <v>39</v>
      </c>
      <c r="K28" s="18" t="s">
        <v>40</v>
      </c>
      <c r="L28" s="18" t="s">
        <v>41</v>
      </c>
      <c r="M28" s="18" t="s">
        <v>31</v>
      </c>
      <c r="N28" s="18">
        <v>15006291.67</v>
      </c>
      <c r="O28" s="18">
        <v>222041.36</v>
      </c>
    </row>
    <row r="29" ht="62" customHeight="1" spans="1:15">
      <c r="A29" s="18" t="s">
        <v>55</v>
      </c>
      <c r="B29" s="18" t="s">
        <v>87</v>
      </c>
      <c r="C29" s="18">
        <v>2130505</v>
      </c>
      <c r="D29" s="18" t="s">
        <v>24</v>
      </c>
      <c r="E29" s="23" t="s">
        <v>88</v>
      </c>
      <c r="F29" s="18" t="s">
        <v>89</v>
      </c>
      <c r="G29" s="18">
        <v>500000</v>
      </c>
      <c r="H29" s="18"/>
      <c r="I29" s="18" t="s">
        <v>38</v>
      </c>
      <c r="J29" s="18" t="s">
        <v>39</v>
      </c>
      <c r="K29" s="18" t="s">
        <v>40</v>
      </c>
      <c r="L29" s="18" t="s">
        <v>41</v>
      </c>
      <c r="M29" s="18" t="s">
        <v>31</v>
      </c>
      <c r="N29" s="18">
        <v>15006291.67</v>
      </c>
      <c r="O29" s="18">
        <v>500000</v>
      </c>
    </row>
    <row r="30" ht="62" customHeight="1" spans="1:15">
      <c r="A30" s="18" t="s">
        <v>55</v>
      </c>
      <c r="B30" s="18" t="s">
        <v>90</v>
      </c>
      <c r="C30" s="18">
        <v>2130505</v>
      </c>
      <c r="D30" s="18" t="s">
        <v>24</v>
      </c>
      <c r="E30" s="23" t="s">
        <v>91</v>
      </c>
      <c r="F30" s="18" t="s">
        <v>92</v>
      </c>
      <c r="G30" s="18">
        <v>500000</v>
      </c>
      <c r="H30" s="18"/>
      <c r="I30" s="18" t="s">
        <v>38</v>
      </c>
      <c r="J30" s="18" t="s">
        <v>39</v>
      </c>
      <c r="K30" s="18" t="s">
        <v>40</v>
      </c>
      <c r="L30" s="18" t="s">
        <v>41</v>
      </c>
      <c r="M30" s="18" t="s">
        <v>31</v>
      </c>
      <c r="N30" s="18">
        <v>15006291.67</v>
      </c>
      <c r="O30" s="18">
        <v>500000</v>
      </c>
    </row>
    <row r="31" ht="62" customHeight="1" spans="1:15">
      <c r="A31" s="18" t="s">
        <v>55</v>
      </c>
      <c r="B31" s="18" t="s">
        <v>61</v>
      </c>
      <c r="C31" s="18">
        <v>2130505</v>
      </c>
      <c r="D31" s="18" t="s">
        <v>24</v>
      </c>
      <c r="E31" s="23" t="s">
        <v>93</v>
      </c>
      <c r="F31" s="18" t="s">
        <v>94</v>
      </c>
      <c r="G31" s="18">
        <v>500000</v>
      </c>
      <c r="H31" s="18"/>
      <c r="I31" s="18" t="s">
        <v>38</v>
      </c>
      <c r="J31" s="18" t="s">
        <v>39</v>
      </c>
      <c r="K31" s="18" t="s">
        <v>40</v>
      </c>
      <c r="L31" s="18" t="s">
        <v>41</v>
      </c>
      <c r="M31" s="18" t="s">
        <v>31</v>
      </c>
      <c r="N31" s="18">
        <v>15006291.67</v>
      </c>
      <c r="O31" s="18">
        <v>500000</v>
      </c>
    </row>
    <row r="32" ht="62" customHeight="1" spans="1:15">
      <c r="A32" s="18" t="s">
        <v>55</v>
      </c>
      <c r="B32" s="18" t="s">
        <v>95</v>
      </c>
      <c r="C32" s="18">
        <v>2130505</v>
      </c>
      <c r="D32" s="18" t="s">
        <v>24</v>
      </c>
      <c r="E32" s="23" t="s">
        <v>96</v>
      </c>
      <c r="F32" s="18" t="s">
        <v>97</v>
      </c>
      <c r="G32" s="18">
        <v>500000</v>
      </c>
      <c r="H32" s="18"/>
      <c r="I32" s="18" t="s">
        <v>38</v>
      </c>
      <c r="J32" s="18" t="s">
        <v>39</v>
      </c>
      <c r="K32" s="18" t="s">
        <v>40</v>
      </c>
      <c r="L32" s="18" t="s">
        <v>41</v>
      </c>
      <c r="M32" s="18" t="s">
        <v>31</v>
      </c>
      <c r="N32" s="18">
        <v>15006291.67</v>
      </c>
      <c r="O32" s="18">
        <v>500000</v>
      </c>
    </row>
    <row r="33" ht="62" customHeight="1" spans="1:15">
      <c r="A33" s="18" t="s">
        <v>55</v>
      </c>
      <c r="B33" s="18" t="s">
        <v>44</v>
      </c>
      <c r="C33" s="18">
        <v>2130505</v>
      </c>
      <c r="D33" s="18" t="s">
        <v>24</v>
      </c>
      <c r="E33" s="23" t="s">
        <v>98</v>
      </c>
      <c r="F33" s="18" t="s">
        <v>99</v>
      </c>
      <c r="G33" s="18">
        <v>500000</v>
      </c>
      <c r="H33" s="18"/>
      <c r="I33" s="18" t="s">
        <v>38</v>
      </c>
      <c r="J33" s="18" t="s">
        <v>39</v>
      </c>
      <c r="K33" s="18" t="s">
        <v>40</v>
      </c>
      <c r="L33" s="18" t="s">
        <v>41</v>
      </c>
      <c r="M33" s="18" t="s">
        <v>31</v>
      </c>
      <c r="N33" s="18">
        <v>15006291.67</v>
      </c>
      <c r="O33" s="18">
        <v>500000</v>
      </c>
    </row>
    <row r="34" ht="62" customHeight="1" spans="1:15">
      <c r="A34" s="25" t="s">
        <v>55</v>
      </c>
      <c r="B34" s="25" t="s">
        <v>44</v>
      </c>
      <c r="C34" s="25">
        <v>2130505</v>
      </c>
      <c r="D34" s="25" t="s">
        <v>24</v>
      </c>
      <c r="E34" s="26" t="s">
        <v>100</v>
      </c>
      <c r="F34" s="25" t="s">
        <v>101</v>
      </c>
      <c r="G34" s="25">
        <v>500000</v>
      </c>
      <c r="H34" s="25"/>
      <c r="I34" s="25" t="s">
        <v>38</v>
      </c>
      <c r="J34" s="25" t="s">
        <v>39</v>
      </c>
      <c r="K34" s="25" t="s">
        <v>40</v>
      </c>
      <c r="L34" s="25" t="s">
        <v>41</v>
      </c>
      <c r="M34" s="25" t="s">
        <v>31</v>
      </c>
      <c r="N34" s="25">
        <v>15006291.67</v>
      </c>
      <c r="O34" s="25">
        <v>500000</v>
      </c>
    </row>
  </sheetData>
  <autoFilter ref="A4:O34">
    <extLst/>
  </autoFilter>
  <mergeCells count="29">
    <mergeCell ref="A2:O2"/>
    <mergeCell ref="A3:H3"/>
    <mergeCell ref="I3:O3"/>
    <mergeCell ref="A5:E5"/>
    <mergeCell ref="I5:N5"/>
    <mergeCell ref="A6:E6"/>
    <mergeCell ref="I6:N6"/>
    <mergeCell ref="A15:E15"/>
    <mergeCell ref="I15:N15"/>
    <mergeCell ref="A17:E17"/>
    <mergeCell ref="I17:N17"/>
    <mergeCell ref="A21:E21"/>
    <mergeCell ref="I21:N21"/>
    <mergeCell ref="A7:A14"/>
    <mergeCell ref="A27:A28"/>
    <mergeCell ref="B7:B14"/>
    <mergeCell ref="B27:B28"/>
    <mergeCell ref="C7:C14"/>
    <mergeCell ref="C27:C28"/>
    <mergeCell ref="D7:D14"/>
    <mergeCell ref="D27:D28"/>
    <mergeCell ref="E7:E14"/>
    <mergeCell ref="E27:E28"/>
    <mergeCell ref="F7:F14"/>
    <mergeCell ref="F27:F28"/>
    <mergeCell ref="G7:G14"/>
    <mergeCell ref="G27:G28"/>
    <mergeCell ref="H7:H14"/>
    <mergeCell ref="H27:H28"/>
  </mergeCells>
  <pageMargins left="0.354166666666667" right="0.196527777777778" top="0.156944444444444" bottom="0.156944444444444" header="0.236111111111111" footer="0.196527777777778"/>
  <pageSetup paperSize="9" scale="7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</dc:creator>
  <cp:lastModifiedBy>h.</cp:lastModifiedBy>
  <dcterms:created xsi:type="dcterms:W3CDTF">2020-02-20T10:50:00Z</dcterms:created>
  <cp:lastPrinted>2020-09-29T02:37:00Z</cp:lastPrinted>
  <dcterms:modified xsi:type="dcterms:W3CDTF">2020-10-22T03:35:37Z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2052-11.1.0.10072</vt:lpwstr>
  </property>
</Properties>
</file>