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10-9工作\"/>
    </mc:Choice>
  </mc:AlternateContent>
  <xr:revisionPtr revIDLastSave="0" documentId="13_ncr:1_{F15C56AA-1452-4CDD-B2F2-E7B45A7A6F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81029" iterate="1"/>
</workbook>
</file>

<file path=xl/calcChain.xml><?xml version="1.0" encoding="utf-8"?>
<calcChain xmlns="http://schemas.openxmlformats.org/spreadsheetml/2006/main">
  <c r="G7" i="6" l="1"/>
  <c r="G9" i="6"/>
  <c r="G10" i="6"/>
  <c r="G11" i="6"/>
  <c r="G12" i="6"/>
  <c r="G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F8" i="5" l="1"/>
  <c r="F9" i="5"/>
  <c r="F10" i="5"/>
  <c r="F11" i="5"/>
  <c r="F12" i="5"/>
  <c r="I8" i="5"/>
  <c r="I9" i="5"/>
  <c r="I10" i="5"/>
  <c r="I11" i="5"/>
  <c r="I12" i="5"/>
  <c r="I7" i="5"/>
  <c r="F7" i="5"/>
  <c r="F35" i="4"/>
  <c r="G35" i="4"/>
  <c r="H35" i="4"/>
  <c r="I35" i="4"/>
  <c r="J35" i="4"/>
  <c r="K35" i="4"/>
  <c r="L35" i="4"/>
  <c r="M35" i="4"/>
  <c r="E3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7" i="4"/>
  <c r="J7" i="3" l="1"/>
  <c r="J8" i="3"/>
  <c r="J9" i="3"/>
  <c r="J10" i="3"/>
  <c r="J11" i="3"/>
  <c r="J6" i="3"/>
  <c r="G7" i="3"/>
  <c r="G8" i="3"/>
  <c r="G9" i="3"/>
  <c r="G10" i="3"/>
  <c r="G11" i="3"/>
  <c r="G6" i="3"/>
  <c r="E20" i="1"/>
  <c r="F20" i="1"/>
  <c r="G20" i="1"/>
  <c r="H20" i="1"/>
  <c r="I20" i="1"/>
  <c r="J20" i="1"/>
  <c r="K20" i="1"/>
  <c r="L20" i="1"/>
  <c r="D20" i="1"/>
  <c r="E7" i="1"/>
  <c r="F7" i="1"/>
  <c r="G7" i="1"/>
  <c r="H7" i="1"/>
  <c r="I7" i="1"/>
  <c r="J7" i="1"/>
  <c r="K7" i="1"/>
  <c r="L7" i="1"/>
  <c r="D7" i="1"/>
  <c r="E10" i="1"/>
  <c r="F10" i="1"/>
  <c r="G10" i="1"/>
  <c r="H10" i="1"/>
  <c r="I10" i="1"/>
  <c r="J10" i="1"/>
  <c r="K10" i="1"/>
  <c r="L10" i="1"/>
  <c r="D10" i="1"/>
  <c r="D9" i="1"/>
  <c r="D11" i="1"/>
  <c r="D12" i="1"/>
  <c r="D8" i="1"/>
</calcChain>
</file>

<file path=xl/sharedStrings.xml><?xml version="1.0" encoding="utf-8"?>
<sst xmlns="http://schemas.openxmlformats.org/spreadsheetml/2006/main" count="486" uniqueCount="272">
  <si>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</si>
  <si>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</si>
  <si>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</si>
  <si>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</si>
  <si>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</si>
  <si>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</si>
  <si>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</si>
  <si>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</si>
  <si>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</si>
  <si>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</si>
  <si>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</si>
  <si>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</si>
  <si>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</si>
  <si>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</si>
  <si>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</si>
  <si>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</si>
  <si>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</si>
  <si>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</si>
  <si>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</si>
  <si>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</si>
  <si>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</si>
  <si>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</si>
  <si>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</si>
  <si>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</si>
  <si>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</si>
  <si>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</si>
  <si>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</si>
  <si>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</si>
  <si>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</si>
  <si>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</si>
  <si>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</si>
  <si>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</si>
  <si>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</si>
  <si>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</si>
  <si>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</si>
  <si>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</si>
  <si>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</si>
  <si>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</si>
  <si>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</si>
  <si>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</si>
  <si>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</si>
  <si>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</si>
  <si>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</si>
  <si>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</si>
  <si>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</si>
  <si>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</si>
  <si>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</si>
  <si>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</si>
  <si>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</si>
  <si>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</si>
  <si>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</si>
  <si>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</si>
  <si>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</si>
  <si>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</si>
  <si>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</si>
  <si>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</si>
  <si>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</si>
  <si>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</si>
  <si>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</si>
  <si>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</si>
  <si>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</si>
  <si>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</si>
  <si>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</si>
  <si>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</si>
  <si>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</si>
  <si>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</si>
  <si>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</si>
  <si>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</si>
  <si>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</si>
  <si>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</si>
  <si>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</si>
  <si>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</si>
  <si>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</si>
  <si>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</si>
  <si>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</si>
  <si>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</si>
  <si>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</si>
  <si>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</si>
  <si>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</si>
  <si>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</si>
  <si>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</si>
  <si>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</si>
  <si>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</si>
  <si>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</si>
  <si>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</si>
  <si>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</si>
  <si>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</si>
  <si>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</si>
  <si>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</si>
  <si>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</si>
  <si>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</si>
  <si>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</si>
  <si>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</si>
  <si>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</si>
  <si>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</si>
  <si>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</si>
  <si>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</si>
  <si>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</si>
  <si>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</si>
  <si>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</si>
  <si>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</si>
  <si>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</si>
  <si>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</si>
  <si>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</si>
  <si>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</si>
  <si>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</si>
  <si>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</si>
  <si>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</si>
  <si>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</si>
  <si>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</si>
  <si>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</si>
  <si>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</si>
  <si>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</si>
  <si>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</si>
  <si>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</si>
  <si>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</si>
  <si>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</si>
  <si>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</si>
  <si>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</si>
  <si>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</si>
  <si>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</si>
  <si>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</si>
  <si>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</si>
  <si>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</si>
  <si>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</si>
  <si>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</si>
  <si>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</si>
  <si>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</si>
  <si>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</si>
  <si>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</si>
  <si>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</si>
  <si>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</si>
  <si>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</si>
  <si>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</si>
  <si>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</si>
  <si>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</si>
  <si>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</si>
  <si>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</si>
  <si>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</si>
  <si>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</si>
  <si>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</si>
  <si>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</si>
  <si>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</si>
  <si>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</si>
  <si>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</si>
  <si>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</si>
  <si>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</si>
  <si>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</si>
  <si>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</si>
  <si>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</si>
  <si>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</si>
  <si>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</si>
  <si>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</si>
  <si>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</si>
  <si>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</si>
  <si>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</si>
  <si>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</si>
  <si>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</si>
  <si>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</si>
  <si>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</si>
  <si>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</si>
  <si>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</si>
  <si>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</si>
  <si>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</si>
  <si>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</si>
  <si>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</si>
  <si>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</si>
  <si>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</si>
  <si>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</si>
  <si>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</si>
  <si>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</si>
  <si>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</si>
  <si>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</si>
  <si>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</si>
  <si>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</si>
  <si>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</si>
  <si>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</si>
  <si>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</si>
  <si>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</si>
  <si>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</si>
  <si>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</si>
  <si>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</si>
  <si>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</si>
  <si>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</si>
  <si>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</si>
  <si>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</si>
  <si>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</si>
  <si>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</si>
  <si>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</si>
  <si>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</si>
  <si>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</si>
  <si>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201</t>
  </si>
  <si>
    <t>31</t>
  </si>
  <si>
    <t>01</t>
  </si>
  <si>
    <t>204</t>
  </si>
  <si>
    <t>06</t>
  </si>
  <si>
    <t>99</t>
  </si>
  <si>
    <t>208</t>
  </si>
  <si>
    <t>05</t>
  </si>
  <si>
    <t>210</t>
  </si>
  <si>
    <t>11</t>
  </si>
  <si>
    <t xml:space="preserve">    行政运行</t>
  </si>
  <si>
    <t xml:space="preserve">    其他司法支出</t>
  </si>
  <si>
    <t xml:space="preserve">    行政单位离退休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</si>
  <si>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</si>
  <si>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</si>
  <si>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</si>
  <si>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</t>
    <phoneticPr fontId="19" type="noConversion"/>
  </si>
  <si>
    <t>中共伊川县政法委员会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</si>
  <si>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</si>
  <si>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</si>
  <si>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</si>
  <si>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</si>
  <si>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</si>
  <si>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</si>
  <si>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>03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</si>
  <si>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</si>
  <si>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</si>
  <si>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</si>
  <si>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</si>
  <si>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</si>
  <si>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12</t>
  </si>
  <si>
    <t>13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</si>
  <si>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</si>
  <si>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</si>
  <si>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</si>
  <si>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</si>
  <si>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</si>
  <si>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</si>
  <si>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</si>
  <si>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</si>
  <si>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</si>
  <si>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</si>
  <si>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</si>
  <si>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</si>
  <si>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</si>
  <si>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</si>
  <si>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</si>
  <si>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</si>
  <si>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</si>
  <si>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</si>
  <si>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</si>
  <si>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</si>
  <si>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</si>
  <si>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</si>
  <si>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</si>
  <si>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</si>
  <si>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</si>
  <si>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</si>
  <si>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</si>
  <si>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</si>
  <si>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</si>
  <si>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</si>
  <si>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</si>
  <si>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</si>
  <si>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</si>
  <si>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</si>
  <si>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</si>
  <si>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</si>
  <si>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</si>
  <si>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</si>
  <si>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</si>
  <si>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</si>
  <si>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</si>
  <si>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</si>
  <si>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</si>
  <si>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</si>
  <si>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</si>
  <si>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 xml:space="preserve"> 公务用车运行维护费</t>
  </si>
  <si>
    <t xml:space="preserve"> 维修(护)费</t>
  </si>
  <si>
    <t xml:space="preserve"> 其他商品和服务支出</t>
  </si>
  <si>
    <t>行政运行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</si>
</sst>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0" fontId="1" fillId="0" borderId="2" xfId="110" applyFill="1" applyBorder="1">
      <alignment vertical="center"/>
    </xf>
    <xf numFmtId="0" fontId="23" fillId="0" borderId="3" xfId="105" applyFont="1" applyFill="1" applyBorder="1" applyAlignment="1">
      <alignment horizontal="center" vertical="center" wrapText="1"/>
    </xf>
    <xf numFmtId="2" fontId="19" fillId="0" borderId="2" xfId="105" applyNumberFormat="1" applyFill="1" applyBorder="1" applyAlignment="1"/>
    <xf numFmtId="2" fontId="23" fillId="0" borderId="2" xfId="105" applyNumberFormat="1" applyFont="1" applyFill="1" applyBorder="1" applyAlignment="1">
      <alignment horizontal="left" vertical="center"/>
    </xf>
    <xf numFmtId="2" fontId="23" fillId="0" borderId="2" xfId="105" applyNumberFormat="1" applyFont="1" applyFill="1" applyBorder="1" applyAlignment="1" applyProtection="1">
      <alignment horizontal="right" vertical="center" wrapText="1"/>
    </xf>
    <xf numFmtId="2" fontId="23" fillId="0" borderId="2" xfId="105" applyNumberFormat="1" applyFont="1" applyFill="1" applyBorder="1" applyAlignment="1" applyProtection="1">
      <alignment horizontal="left" vertical="center"/>
    </xf>
    <xf numFmtId="2" fontId="23" fillId="0" borderId="2" xfId="105" applyNumberFormat="1" applyFont="1" applyFill="1" applyBorder="1" applyAlignment="1"/>
    <xf numFmtId="2" fontId="23" fillId="0" borderId="2" xfId="105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>
      <alignment vertical="center"/>
    </xf>
    <xf numFmtId="2" fontId="23" fillId="0" borderId="2" xfId="105" applyNumberFormat="1" applyFont="1" applyFill="1" applyBorder="1" applyAlignment="1">
      <alignment vertical="center"/>
    </xf>
    <xf numFmtId="2" fontId="19" fillId="0" borderId="2" xfId="106" applyNumberFormat="1" applyFill="1" applyBorder="1" applyAlignment="1"/>
    <xf numFmtId="49" fontId="23" fillId="0" borderId="3" xfId="0" applyNumberFormat="1" applyFon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2" fontId="0" fillId="0" borderId="2" xfId="107" applyNumberFormat="1" applyFont="1" applyFill="1" applyBorder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176" fontId="23" fillId="24" borderId="0" xfId="0" applyNumberFormat="1" applyFont="1" applyFill="1" applyAlignment="1"/>
    <xf numFmtId="176" fontId="23" fillId="0" borderId="2" xfId="108" applyNumberFormat="1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vertical="center"/>
    </xf>
    <xf numFmtId="176" fontId="23" fillId="0" borderId="2" xfId="108" applyNumberFormat="1" applyFont="1" applyFill="1" applyBorder="1" applyAlignment="1" applyProtection="1">
      <alignment vertical="center" wrapText="1"/>
    </xf>
    <xf numFmtId="176" fontId="0" fillId="0" borderId="2" xfId="51" applyNumberFormat="1" applyFont="1" applyFill="1" applyBorder="1" applyAlignment="1"/>
    <xf numFmtId="176" fontId="1" fillId="0" borderId="2" xfId="110" applyNumberFormat="1" applyFill="1" applyBorder="1">
      <alignment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176" fontId="23" fillId="0" borderId="2" xfId="51" applyNumberFormat="1" applyFont="1" applyFill="1" applyBorder="1" applyAlignment="1">
      <alignment horizontal="center" vertical="center"/>
    </xf>
  </cellXfs>
  <cellStyles count="119">
    <cellStyle name="20% - 强调文字颜色 1" xfId="42" xr:uid="{00000000-0005-0000-0000-000000000000}"/>
    <cellStyle name="20% - 强调文字颜色 2" xfId="46" xr:uid="{00000000-0005-0000-0000-000001000000}"/>
    <cellStyle name="20% - 强调文字颜色 3" xfId="6" xr:uid="{00000000-0005-0000-0000-000002000000}"/>
    <cellStyle name="20% - 强调文字颜色 4" xfId="50" xr:uid="{00000000-0005-0000-0000-000003000000}"/>
    <cellStyle name="20% - 强调文字颜色 5" xfId="41" xr:uid="{00000000-0005-0000-0000-000004000000}"/>
    <cellStyle name="20% - 强调文字颜色 6" xfId="34" xr:uid="{00000000-0005-0000-0000-000005000000}"/>
    <cellStyle name="20% - 着色 1 2" xfId="32" xr:uid="{00000000-0005-0000-0000-000006000000}"/>
    <cellStyle name="20% - 着色 1 2 2" xfId="62" xr:uid="{00000000-0005-0000-0000-000007000000}"/>
    <cellStyle name="20% - 着色 1 3" xfId="63" xr:uid="{00000000-0005-0000-0000-000008000000}"/>
    <cellStyle name="20% - 着色 2 2" xfId="44" xr:uid="{00000000-0005-0000-0000-000009000000}"/>
    <cellStyle name="20% - 着色 2 2 2" xfId="5" xr:uid="{00000000-0005-0000-0000-00000A000000}"/>
    <cellStyle name="20% - 着色 2 3" xfId="47" xr:uid="{00000000-0005-0000-0000-00000B000000}"/>
    <cellStyle name="20% - 着色 3 2" xfId="61" xr:uid="{00000000-0005-0000-0000-00000C000000}"/>
    <cellStyle name="20% - 着色 3 2 2" xfId="65" xr:uid="{00000000-0005-0000-0000-00000D000000}"/>
    <cellStyle name="20% - 着色 3 3" xfId="8" xr:uid="{00000000-0005-0000-0000-00000E000000}"/>
    <cellStyle name="20% - 着色 4 2" xfId="66" xr:uid="{00000000-0005-0000-0000-00000F000000}"/>
    <cellStyle name="20% - 着色 4 2 2" xfId="11" xr:uid="{00000000-0005-0000-0000-000010000000}"/>
    <cellStyle name="20% - 着色 4 3" xfId="64" xr:uid="{00000000-0005-0000-0000-000011000000}"/>
    <cellStyle name="20% - 着色 5 2" xfId="68" xr:uid="{00000000-0005-0000-0000-000012000000}"/>
    <cellStyle name="20% - 着色 5 2 2" xfId="20" xr:uid="{00000000-0005-0000-0000-000013000000}"/>
    <cellStyle name="20% - 着色 5 3" xfId="69" xr:uid="{00000000-0005-0000-0000-000014000000}"/>
    <cellStyle name="20% - 着色 6 2" xfId="10" xr:uid="{00000000-0005-0000-0000-000015000000}"/>
    <cellStyle name="20% - 着色 6 2 2" xfId="70" xr:uid="{00000000-0005-0000-0000-000016000000}"/>
    <cellStyle name="20% - 着色 6 3" xfId="1" xr:uid="{00000000-0005-0000-0000-000017000000}"/>
    <cellStyle name="40% - 强调文字颜色 1" xfId="45" xr:uid="{00000000-0005-0000-0000-000018000000}"/>
    <cellStyle name="40% - 强调文字颜色 2" xfId="48" xr:uid="{00000000-0005-0000-0000-000019000000}"/>
    <cellStyle name="40% - 强调文字颜色 3" xfId="13" xr:uid="{00000000-0005-0000-0000-00001A000000}"/>
    <cellStyle name="40% - 强调文字颜色 4" xfId="52" xr:uid="{00000000-0005-0000-0000-00001B000000}"/>
    <cellStyle name="40% - 强调文字颜色 5" xfId="54" xr:uid="{00000000-0005-0000-0000-00001C000000}"/>
    <cellStyle name="40% - 强调文字颜色 6" xfId="59" xr:uid="{00000000-0005-0000-0000-00001D000000}"/>
    <cellStyle name="40% - 着色 1 2" xfId="71" xr:uid="{00000000-0005-0000-0000-00001E000000}"/>
    <cellStyle name="40% - 着色 1 2 2" xfId="73" xr:uid="{00000000-0005-0000-0000-00001F000000}"/>
    <cellStyle name="40% - 着色 1 3" xfId="74" xr:uid="{00000000-0005-0000-0000-000020000000}"/>
    <cellStyle name="40% - 着色 2 2" xfId="75" xr:uid="{00000000-0005-0000-0000-000021000000}"/>
    <cellStyle name="40% - 着色 2 2 2" xfId="76" xr:uid="{00000000-0005-0000-0000-000022000000}"/>
    <cellStyle name="40% - 着色 2 3" xfId="72" xr:uid="{00000000-0005-0000-0000-000023000000}"/>
    <cellStyle name="40% - 着色 3 2" xfId="77" xr:uid="{00000000-0005-0000-0000-000024000000}"/>
    <cellStyle name="40% - 着色 3 2 2" xfId="78" xr:uid="{00000000-0005-0000-0000-000025000000}"/>
    <cellStyle name="40% - 着色 3 3" xfId="25" xr:uid="{00000000-0005-0000-0000-000026000000}"/>
    <cellStyle name="40% - 着色 4 2" xfId="79" xr:uid="{00000000-0005-0000-0000-000027000000}"/>
    <cellStyle name="40% - 着色 4 2 2" xfId="80" xr:uid="{00000000-0005-0000-0000-000028000000}"/>
    <cellStyle name="40% - 着色 4 3" xfId="81" xr:uid="{00000000-0005-0000-0000-000029000000}"/>
    <cellStyle name="40% - 着色 5 2" xfId="36" xr:uid="{00000000-0005-0000-0000-00002A000000}"/>
    <cellStyle name="40% - 着色 5 2 2" xfId="82" xr:uid="{00000000-0005-0000-0000-00002B000000}"/>
    <cellStyle name="40% - 着色 5 3" xfId="83" xr:uid="{00000000-0005-0000-0000-00002C000000}"/>
    <cellStyle name="40% - 着色 6 2" xfId="84" xr:uid="{00000000-0005-0000-0000-00002D000000}"/>
    <cellStyle name="40% - 着色 6 2 2" xfId="85" xr:uid="{00000000-0005-0000-0000-00002E000000}"/>
    <cellStyle name="40% - 着色 6 3" xfId="86" xr:uid="{00000000-0005-0000-0000-00002F000000}"/>
    <cellStyle name="60% - 强调文字颜色 1" xfId="24" xr:uid="{00000000-0005-0000-0000-000030000000}"/>
    <cellStyle name="60% - 强调文字颜色 2" xfId="19" xr:uid="{00000000-0005-0000-0000-000031000000}"/>
    <cellStyle name="60% - 强调文字颜色 3" xfId="14" xr:uid="{00000000-0005-0000-0000-000032000000}"/>
    <cellStyle name="60% - 强调文字颜色 4" xfId="29" xr:uid="{00000000-0005-0000-0000-000033000000}"/>
    <cellStyle name="60% - 强调文字颜色 5" xfId="55" xr:uid="{00000000-0005-0000-0000-000034000000}"/>
    <cellStyle name="60% - 强调文字颜色 6" xfId="60" xr:uid="{00000000-0005-0000-0000-000035000000}"/>
    <cellStyle name="60% - 着色 1 2" xfId="87" xr:uid="{00000000-0005-0000-0000-000036000000}"/>
    <cellStyle name="60% - 着色 2 2" xfId="88" xr:uid="{00000000-0005-0000-0000-000037000000}"/>
    <cellStyle name="60% - 着色 3 2" xfId="89" xr:uid="{00000000-0005-0000-0000-000038000000}"/>
    <cellStyle name="60% - 着色 4 2" xfId="91" xr:uid="{00000000-0005-0000-0000-000039000000}"/>
    <cellStyle name="60% - 着色 5 2" xfId="92" xr:uid="{00000000-0005-0000-0000-00003A000000}"/>
    <cellStyle name="60% - 着色 6 2" xfId="56" xr:uid="{00000000-0005-0000-0000-00003B000000}"/>
    <cellStyle name="百分比_EF4B13E29A0421FAE0430A08200E21FA" xfId="93" xr:uid="{00000000-0005-0000-0000-00003C000000}"/>
    <cellStyle name="标题" xfId="4" xr:uid="{00000000-0005-0000-0000-00003D000000}"/>
    <cellStyle name="标题 1" xfId="22" xr:uid="{00000000-0005-0000-0000-00003E000000}"/>
    <cellStyle name="标题 2" xfId="23" xr:uid="{00000000-0005-0000-0000-00003F000000}"/>
    <cellStyle name="标题 3" xfId="26" xr:uid="{00000000-0005-0000-0000-000040000000}"/>
    <cellStyle name="标题 4" xfId="18" xr:uid="{00000000-0005-0000-0000-000041000000}"/>
    <cellStyle name="差" xfId="12" xr:uid="{00000000-0005-0000-0000-000042000000}"/>
    <cellStyle name="差_4901A573031A00CCE0530A08AF0800CC" xfId="94" xr:uid="{00000000-0005-0000-0000-000043000000}"/>
    <cellStyle name="差_4901E49D450800C2E0530A08AF0800C2" xfId="95" xr:uid="{00000000-0005-0000-0000-000044000000}"/>
    <cellStyle name="差_615D2EB13C93010EE0530A0804CC5EB5" xfId="96" xr:uid="{00000000-0005-0000-0000-000045000000}"/>
    <cellStyle name="差_61F0C7FF6ABA0038E0530A0804CC3487" xfId="97" xr:uid="{00000000-0005-0000-0000-000046000000}"/>
    <cellStyle name="差_64242C78E6F3009AE0530A08AF09009A" xfId="98" xr:uid="{00000000-0005-0000-0000-000047000000}"/>
    <cellStyle name="差_64242C78E6F6009AE0530A08AF09009A" xfId="27" xr:uid="{00000000-0005-0000-0000-000048000000}"/>
    <cellStyle name="差_64242C78E6FB009AE0530A08AF09009A" xfId="43" xr:uid="{00000000-0005-0000-0000-000049000000}"/>
    <cellStyle name="常规" xfId="0" builtinId="0"/>
    <cellStyle name="常规 11" xfId="15" xr:uid="{00000000-0005-0000-0000-00004B000000}"/>
    <cellStyle name="常规 2" xfId="99" xr:uid="{00000000-0005-0000-0000-00004C000000}"/>
    <cellStyle name="常规 3" xfId="100" xr:uid="{00000000-0005-0000-0000-00004D000000}"/>
    <cellStyle name="常规 3 2" xfId="101" xr:uid="{00000000-0005-0000-0000-00004E000000}"/>
    <cellStyle name="常规 3_6162030C6A600132E0530A0804CCAD99_c" xfId="102" xr:uid="{00000000-0005-0000-0000-00004F000000}"/>
    <cellStyle name="常规 4" xfId="103" xr:uid="{00000000-0005-0000-0000-000050000000}"/>
    <cellStyle name="常规 5" xfId="104" xr:uid="{00000000-0005-0000-0000-000051000000}"/>
    <cellStyle name="常规_2012年国有资本经营预算收支总表" xfId="3" xr:uid="{00000000-0005-0000-0000-000052000000}"/>
    <cellStyle name="常规_405C3AAC5CC200BEE0530A08AF0800BE" xfId="105" xr:uid="{00000000-0005-0000-0000-000053000000}"/>
    <cellStyle name="常规_417C619A877700A6E0530A08AF0800A6" xfId="106" xr:uid="{00000000-0005-0000-0000-000054000000}"/>
    <cellStyle name="常规_417D02D353B900DAE0530A08AF0800DA" xfId="107" xr:uid="{00000000-0005-0000-0000-000055000000}"/>
    <cellStyle name="常规_439B6CFEF4310134E0530A0804CB25FB" xfId="108" xr:uid="{00000000-0005-0000-0000-000056000000}"/>
    <cellStyle name="常规_64242C78E6F3009AE0530A08AF09009A" xfId="109" xr:uid="{00000000-0005-0000-0000-000057000000}"/>
    <cellStyle name="常规_64242C78E6F6009AE0530A08AF09009A" xfId="110" xr:uid="{00000000-0005-0000-0000-000058000000}"/>
    <cellStyle name="常规_64242C78E6FB009AE0530A08AF09009A" xfId="90" xr:uid="{00000000-0005-0000-0000-000059000000}"/>
    <cellStyle name="常规_新报表页" xfId="51" xr:uid="{00000000-0005-0000-0000-00005A000000}"/>
    <cellStyle name="好" xfId="38" xr:uid="{00000000-0005-0000-0000-00005B000000}"/>
    <cellStyle name="好_4901A573031A00CCE0530A08AF0800CC" xfId="111" xr:uid="{00000000-0005-0000-0000-00005C000000}"/>
    <cellStyle name="好_4901E49D450800C2E0530A08AF0800C2" xfId="112" xr:uid="{00000000-0005-0000-0000-00005D000000}"/>
    <cellStyle name="好_615D2EB13C93010EE0530A0804CC5EB5" xfId="113" xr:uid="{00000000-0005-0000-0000-00005E000000}"/>
    <cellStyle name="好_61F0C7FF6ABA0038E0530A0804CC3487" xfId="114" xr:uid="{00000000-0005-0000-0000-00005F000000}"/>
    <cellStyle name="好_64242C78E6F6009AE0530A08AF09009A" xfId="115" xr:uid="{00000000-0005-0000-0000-000060000000}"/>
    <cellStyle name="汇总" xfId="37" xr:uid="{00000000-0005-0000-0000-000061000000}"/>
    <cellStyle name="计算" xfId="30" xr:uid="{00000000-0005-0000-0000-000062000000}"/>
    <cellStyle name="检查单元格" xfId="31" xr:uid="{00000000-0005-0000-0000-000063000000}"/>
    <cellStyle name="解释性文本" xfId="21" xr:uid="{00000000-0005-0000-0000-000064000000}"/>
    <cellStyle name="警告文本" xfId="17" xr:uid="{00000000-0005-0000-0000-000065000000}"/>
    <cellStyle name="链接单元格" xfId="35" xr:uid="{00000000-0005-0000-0000-000066000000}"/>
    <cellStyle name="强调文字颜色 1" xfId="40" xr:uid="{00000000-0005-0000-0000-000067000000}"/>
    <cellStyle name="强调文字颜色 2" xfId="33" xr:uid="{00000000-0005-0000-0000-000068000000}"/>
    <cellStyle name="强调文字颜色 3" xfId="49" xr:uid="{00000000-0005-0000-0000-000069000000}"/>
    <cellStyle name="强调文字颜色 4" xfId="2" xr:uid="{00000000-0005-0000-0000-00006A000000}"/>
    <cellStyle name="强调文字颜色 5" xfId="53" xr:uid="{00000000-0005-0000-0000-00006B000000}"/>
    <cellStyle name="强调文字颜色 6" xfId="57" xr:uid="{00000000-0005-0000-0000-00006C000000}"/>
    <cellStyle name="适中" xfId="39" xr:uid="{00000000-0005-0000-0000-00006D000000}"/>
    <cellStyle name="输出" xfId="28" xr:uid="{00000000-0005-0000-0000-00006E000000}"/>
    <cellStyle name="输入" xfId="7" xr:uid="{00000000-0005-0000-0000-00006F000000}"/>
    <cellStyle name="着色 1 2" xfId="67" xr:uid="{00000000-0005-0000-0000-000070000000}"/>
    <cellStyle name="着色 2 2" xfId="9" xr:uid="{00000000-0005-0000-0000-000071000000}"/>
    <cellStyle name="着色 3 2" xfId="116" xr:uid="{00000000-0005-0000-0000-000072000000}"/>
    <cellStyle name="着色 4 2" xfId="117" xr:uid="{00000000-0005-0000-0000-000073000000}"/>
    <cellStyle name="着色 5 2" xfId="58" xr:uid="{00000000-0005-0000-0000-000074000000}"/>
    <cellStyle name="着色 6 2" xfId="118" xr:uid="{00000000-0005-0000-0000-000075000000}"/>
    <cellStyle name="注释" xfId="16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showZeros="0" tabSelected="1" topLeftCell="A4" workbookViewId="0">
      <selection activeCell="B15" sqref="B15"/>
    </sheetView>
  </sheetViews>
  <sheetFormatPr defaultColWidth="6.875" defaultRowHeight="11.25"/>
  <cols>
    <col min="1" max="1" width="26.875" style="98" customWidth="1"/>
    <col min="2" max="2" width="12.25" style="98" bestFit="1" customWidth="1"/>
    <col min="3" max="3" width="14.375" style="98" customWidth="1"/>
    <col min="4" max="4" width="9.375" style="98" customWidth="1"/>
    <col min="5" max="6" width="11" style="98" bestFit="1" customWidth="1"/>
    <col min="7" max="7" width="13.125" style="98" bestFit="1" customWidth="1"/>
    <col min="8" max="8" width="15.125" style="98" bestFit="1" customWidth="1"/>
    <col min="9" max="9" width="9" style="98" bestFit="1" customWidth="1"/>
    <col min="10" max="10" width="13" style="98" bestFit="1" customWidth="1"/>
    <col min="11" max="11" width="11" style="98" bestFit="1" customWidth="1"/>
    <col min="12" max="12" width="11.25" style="98" bestFit="1" customWidth="1"/>
    <col min="13" max="16384" width="6.875" style="98"/>
  </cols>
  <sheetData>
    <row r="1" spans="1:12" ht="42" customHeight="1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" customHeight="1">
      <c r="A2" s="99" t="s">
        <v>0</v>
      </c>
      <c r="B2" s="100"/>
      <c r="C2" s="101"/>
      <c r="D2" s="102"/>
      <c r="E2" s="102"/>
      <c r="F2" s="102"/>
      <c r="G2" s="103"/>
      <c r="H2" s="103"/>
      <c r="I2" s="103"/>
      <c r="J2" s="103"/>
      <c r="K2" s="103"/>
      <c r="L2" s="102" t="s">
        <v>1</v>
      </c>
    </row>
    <row r="3" spans="1:12" ht="35.1" customHeight="1">
      <c r="A3" s="128" t="s">
        <v>2</v>
      </c>
      <c r="B3" s="128"/>
      <c r="C3" s="129" t="s">
        <v>3</v>
      </c>
      <c r="D3" s="129"/>
      <c r="E3" s="129"/>
      <c r="F3" s="129"/>
      <c r="G3" s="129"/>
      <c r="H3" s="129"/>
      <c r="I3" s="129"/>
      <c r="J3" s="129"/>
      <c r="K3" s="129"/>
      <c r="L3" s="129"/>
    </row>
    <row r="4" spans="1:12" ht="24" customHeight="1">
      <c r="A4" s="133" t="s">
        <v>4</v>
      </c>
      <c r="B4" s="133" t="s">
        <v>5</v>
      </c>
      <c r="C4" s="135" t="s">
        <v>6</v>
      </c>
      <c r="D4" s="135" t="s">
        <v>7</v>
      </c>
      <c r="E4" s="130" t="s">
        <v>8</v>
      </c>
      <c r="F4" s="131"/>
      <c r="G4" s="132" t="s">
        <v>9</v>
      </c>
      <c r="H4" s="131"/>
      <c r="I4" s="131"/>
      <c r="J4" s="131"/>
      <c r="K4" s="131"/>
      <c r="L4" s="131"/>
    </row>
    <row r="5" spans="1:12" ht="35.1" customHeight="1">
      <c r="A5" s="133"/>
      <c r="B5" s="133"/>
      <c r="C5" s="133"/>
      <c r="D5" s="133"/>
      <c r="E5" s="125" t="s">
        <v>10</v>
      </c>
      <c r="F5" s="125" t="s">
        <v>11</v>
      </c>
      <c r="G5" s="130" t="s">
        <v>12</v>
      </c>
      <c r="H5" s="131"/>
      <c r="I5" s="125" t="s">
        <v>13</v>
      </c>
      <c r="J5" s="125" t="s">
        <v>14</v>
      </c>
      <c r="K5" s="125" t="s">
        <v>15</v>
      </c>
      <c r="L5" s="135" t="s">
        <v>16</v>
      </c>
    </row>
    <row r="6" spans="1:12" ht="23.1" customHeight="1">
      <c r="A6" s="134"/>
      <c r="B6" s="134"/>
      <c r="C6" s="134"/>
      <c r="D6" s="134"/>
      <c r="E6" s="126"/>
      <c r="F6" s="126"/>
      <c r="G6" s="104" t="s">
        <v>17</v>
      </c>
      <c r="H6" s="104" t="s">
        <v>18</v>
      </c>
      <c r="I6" s="126"/>
      <c r="J6" s="126"/>
      <c r="K6" s="126"/>
      <c r="L6" s="134"/>
    </row>
    <row r="7" spans="1:12" ht="30" customHeight="1">
      <c r="A7" s="69" t="s">
        <v>19</v>
      </c>
      <c r="B7" s="112">
        <v>341.82982799999996</v>
      </c>
      <c r="C7" s="113" t="s">
        <v>20</v>
      </c>
      <c r="D7" s="114">
        <f>D8+D9</f>
        <v>261.32982800000002</v>
      </c>
      <c r="E7" s="114">
        <f t="shared" ref="E7:L7" si="0">E8+E9</f>
        <v>0</v>
      </c>
      <c r="F7" s="114">
        <f t="shared" si="0"/>
        <v>0</v>
      </c>
      <c r="G7" s="114">
        <f t="shared" si="0"/>
        <v>261.32982800000002</v>
      </c>
      <c r="H7" s="114">
        <f t="shared" si="0"/>
        <v>261.32982800000002</v>
      </c>
      <c r="I7" s="114">
        <f t="shared" si="0"/>
        <v>0</v>
      </c>
      <c r="J7" s="114">
        <f t="shared" si="0"/>
        <v>0</v>
      </c>
      <c r="K7" s="114">
        <f t="shared" si="0"/>
        <v>0</v>
      </c>
      <c r="L7" s="114">
        <f t="shared" si="0"/>
        <v>0</v>
      </c>
    </row>
    <row r="8" spans="1:12" ht="30" customHeight="1">
      <c r="A8" s="69" t="s">
        <v>21</v>
      </c>
      <c r="B8" s="112">
        <v>0</v>
      </c>
      <c r="C8" s="113" t="s">
        <v>22</v>
      </c>
      <c r="D8" s="114">
        <f>G8+L8</f>
        <v>255.22374300000001</v>
      </c>
      <c r="E8" s="114"/>
      <c r="F8" s="114"/>
      <c r="G8" s="112">
        <v>255.22374300000001</v>
      </c>
      <c r="H8" s="112">
        <v>255.22374300000001</v>
      </c>
      <c r="I8" s="112">
        <v>0</v>
      </c>
      <c r="J8" s="112">
        <v>0</v>
      </c>
      <c r="K8" s="112">
        <v>0</v>
      </c>
      <c r="L8" s="112">
        <v>0</v>
      </c>
    </row>
    <row r="9" spans="1:12" ht="30" customHeight="1">
      <c r="A9" s="69" t="s">
        <v>23</v>
      </c>
      <c r="B9" s="112">
        <v>0</v>
      </c>
      <c r="C9" s="115" t="s">
        <v>24</v>
      </c>
      <c r="D9" s="114">
        <f t="shared" ref="D9:D12" si="1">G9+L9</f>
        <v>6.1060850000000002</v>
      </c>
      <c r="E9" s="114"/>
      <c r="F9" s="114"/>
      <c r="G9" s="112">
        <v>6.1060850000000002</v>
      </c>
      <c r="H9" s="112">
        <v>6.1060850000000002</v>
      </c>
      <c r="I9" s="112">
        <v>0</v>
      </c>
      <c r="J9" s="112">
        <v>0</v>
      </c>
      <c r="K9" s="112">
        <v>0</v>
      </c>
      <c r="L9" s="112">
        <v>0</v>
      </c>
    </row>
    <row r="10" spans="1:12" ht="30" customHeight="1">
      <c r="A10" s="69" t="s">
        <v>25</v>
      </c>
      <c r="B10" s="112">
        <v>28</v>
      </c>
      <c r="C10" s="115" t="s">
        <v>26</v>
      </c>
      <c r="D10" s="114">
        <f>D11+D12</f>
        <v>108.5</v>
      </c>
      <c r="E10" s="114">
        <f t="shared" ref="E10:L10" si="2">E11+E12</f>
        <v>0</v>
      </c>
      <c r="F10" s="114">
        <f t="shared" si="2"/>
        <v>0</v>
      </c>
      <c r="G10" s="114">
        <f t="shared" si="2"/>
        <v>80.5</v>
      </c>
      <c r="H10" s="114">
        <f t="shared" si="2"/>
        <v>80.5</v>
      </c>
      <c r="I10" s="114">
        <f t="shared" si="2"/>
        <v>0</v>
      </c>
      <c r="J10" s="114">
        <f t="shared" si="2"/>
        <v>0</v>
      </c>
      <c r="K10" s="114">
        <f t="shared" si="2"/>
        <v>0</v>
      </c>
      <c r="L10" s="114">
        <f t="shared" si="2"/>
        <v>28</v>
      </c>
    </row>
    <row r="11" spans="1:12" ht="30" customHeight="1">
      <c r="A11" s="69" t="s">
        <v>27</v>
      </c>
      <c r="B11" s="112">
        <v>0</v>
      </c>
      <c r="C11" s="113" t="s">
        <v>28</v>
      </c>
      <c r="D11" s="114">
        <f t="shared" si="1"/>
        <v>108.5</v>
      </c>
      <c r="E11" s="114"/>
      <c r="F11" s="114"/>
      <c r="G11" s="112">
        <v>80.5</v>
      </c>
      <c r="H11" s="112">
        <v>80.5</v>
      </c>
      <c r="I11" s="112">
        <v>0</v>
      </c>
      <c r="J11" s="112">
        <v>0</v>
      </c>
      <c r="K11" s="112">
        <v>0</v>
      </c>
      <c r="L11" s="112">
        <v>28</v>
      </c>
    </row>
    <row r="12" spans="1:12" ht="30" customHeight="1">
      <c r="A12" s="69" t="s">
        <v>29</v>
      </c>
      <c r="B12" s="112">
        <v>0</v>
      </c>
      <c r="C12" s="115" t="s">
        <v>30</v>
      </c>
      <c r="D12" s="114">
        <f t="shared" si="1"/>
        <v>0</v>
      </c>
      <c r="E12" s="114"/>
      <c r="F12" s="114"/>
      <c r="G12" s="114"/>
      <c r="H12" s="114"/>
      <c r="I12" s="114"/>
      <c r="J12" s="114"/>
      <c r="K12" s="114"/>
      <c r="L12" s="114"/>
    </row>
    <row r="13" spans="1:12" ht="30" customHeight="1">
      <c r="A13" s="69" t="s">
        <v>31</v>
      </c>
      <c r="B13" s="112">
        <v>0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ht="30" customHeight="1">
      <c r="A14" s="84" t="s">
        <v>32</v>
      </c>
      <c r="B14" s="112">
        <v>0</v>
      </c>
      <c r="C14" s="115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ht="30" customHeight="1">
      <c r="A15" s="111" t="s">
        <v>33</v>
      </c>
      <c r="B15" s="112">
        <v>369.82982799999996</v>
      </c>
      <c r="C15" s="117"/>
      <c r="D15" s="114"/>
      <c r="E15" s="118"/>
      <c r="F15" s="118"/>
      <c r="G15" s="116"/>
      <c r="H15" s="116"/>
      <c r="I15" s="116"/>
      <c r="J15" s="116"/>
      <c r="K15" s="116"/>
      <c r="L15" s="116"/>
    </row>
    <row r="16" spans="1:12" ht="30" customHeight="1">
      <c r="A16" s="84" t="s">
        <v>34</v>
      </c>
      <c r="B16" s="112">
        <v>0</v>
      </c>
      <c r="C16" s="119"/>
      <c r="D16" s="114"/>
      <c r="E16" s="118"/>
      <c r="F16" s="118"/>
      <c r="G16" s="116"/>
      <c r="H16" s="116"/>
      <c r="I16" s="116"/>
      <c r="J16" s="116"/>
      <c r="K16" s="116"/>
      <c r="L16" s="116"/>
    </row>
    <row r="17" spans="1:12" ht="30" customHeight="1">
      <c r="A17" s="69" t="s">
        <v>35</v>
      </c>
      <c r="B17" s="112">
        <v>0</v>
      </c>
      <c r="C17" s="119"/>
      <c r="D17" s="114"/>
      <c r="E17" s="118"/>
      <c r="F17" s="118"/>
      <c r="G17" s="116"/>
      <c r="H17" s="116"/>
      <c r="I17" s="116"/>
      <c r="J17" s="116"/>
      <c r="K17" s="116"/>
      <c r="L17" s="116"/>
    </row>
    <row r="18" spans="1:12" ht="30" customHeight="1">
      <c r="A18" s="69" t="s">
        <v>36</v>
      </c>
      <c r="B18" s="112">
        <v>0</v>
      </c>
      <c r="C18" s="119"/>
      <c r="D18" s="114"/>
      <c r="E18" s="118"/>
      <c r="F18" s="118"/>
      <c r="G18" s="116"/>
      <c r="H18" s="116"/>
      <c r="I18" s="116"/>
      <c r="J18" s="116"/>
      <c r="K18" s="116"/>
      <c r="L18" s="116"/>
    </row>
    <row r="19" spans="1:12" ht="30" customHeight="1">
      <c r="A19" s="69" t="s">
        <v>37</v>
      </c>
      <c r="B19" s="112">
        <v>0</v>
      </c>
      <c r="C19" s="119"/>
      <c r="D19" s="114"/>
      <c r="E19" s="118"/>
      <c r="F19" s="118"/>
      <c r="G19" s="116"/>
      <c r="H19" s="116"/>
      <c r="I19" s="116"/>
      <c r="J19" s="116"/>
      <c r="K19" s="116"/>
      <c r="L19" s="116"/>
    </row>
    <row r="20" spans="1:12" ht="24" customHeight="1">
      <c r="A20" s="83" t="s">
        <v>38</v>
      </c>
      <c r="B20" s="112">
        <v>369.82982799999996</v>
      </c>
      <c r="C20" s="117" t="s">
        <v>39</v>
      </c>
      <c r="D20" s="114">
        <f>D10+D7</f>
        <v>369.82982800000002</v>
      </c>
      <c r="E20" s="114">
        <f t="shared" ref="E20:L20" si="3">E10+E7</f>
        <v>0</v>
      </c>
      <c r="F20" s="114">
        <f t="shared" si="3"/>
        <v>0</v>
      </c>
      <c r="G20" s="114">
        <f t="shared" si="3"/>
        <v>341.82982800000002</v>
      </c>
      <c r="H20" s="114">
        <f t="shared" si="3"/>
        <v>341.82982800000002</v>
      </c>
      <c r="I20" s="114">
        <f t="shared" si="3"/>
        <v>0</v>
      </c>
      <c r="J20" s="114">
        <f t="shared" si="3"/>
        <v>0</v>
      </c>
      <c r="K20" s="114">
        <f t="shared" si="3"/>
        <v>0</v>
      </c>
      <c r="L20" s="114">
        <f t="shared" si="3"/>
        <v>28</v>
      </c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showGridLines="0" showZeros="0" workbookViewId="0">
      <selection activeCell="A7" sqref="A7:C7"/>
    </sheetView>
  </sheetViews>
  <sheetFormatPr defaultColWidth="6.875" defaultRowHeight="11.25"/>
  <cols>
    <col min="1" max="3" width="5.75" style="94" customWidth="1"/>
    <col min="4" max="4" width="30.5" style="94" bestFit="1" customWidth="1"/>
    <col min="5" max="8" width="11.375" style="94" bestFit="1" customWidth="1"/>
    <col min="9" max="9" width="10.5" style="94" bestFit="1" customWidth="1"/>
    <col min="10" max="10" width="9" style="94" bestFit="1" customWidth="1"/>
    <col min="11" max="11" width="7.5" style="94" bestFit="1" customWidth="1"/>
    <col min="12" max="12" width="12.25" style="94" bestFit="1" customWidth="1"/>
    <col min="13" max="13" width="7.5" style="94" bestFit="1" customWidth="1"/>
    <col min="14" max="14" width="20.5" style="94" bestFit="1" customWidth="1"/>
    <col min="15" max="15" width="10.5" style="94" bestFit="1" customWidth="1"/>
    <col min="16" max="16" width="14" style="94" bestFit="1" customWidth="1"/>
    <col min="17" max="17" width="20.5" style="94" bestFit="1" customWidth="1"/>
    <col min="18" max="19" width="13.875" style="94" bestFit="1" customWidth="1"/>
    <col min="20" max="20" width="10.5" style="94" bestFit="1" customWidth="1"/>
    <col min="21" max="21" width="13" style="94" customWidth="1"/>
    <col min="22" max="22" width="9" style="94" bestFit="1" customWidth="1"/>
    <col min="23" max="251" width="6.875" style="94" customWidth="1"/>
    <col min="252" max="16384" width="6.875" style="94"/>
  </cols>
  <sheetData>
    <row r="1" spans="1:22" ht="42" customHeight="1">
      <c r="A1" s="136" t="s">
        <v>177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15" customHeight="1">
      <c r="A2" s="137" t="s">
        <v>0</v>
      </c>
      <c r="B2" s="137"/>
      <c r="C2" s="137"/>
      <c r="D2" s="13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V2" s="97" t="s">
        <v>1</v>
      </c>
    </row>
    <row r="3" spans="1:22" ht="20.100000000000001" customHeight="1">
      <c r="A3" s="149" t="s">
        <v>40</v>
      </c>
      <c r="B3" s="149"/>
      <c r="C3" s="149"/>
      <c r="D3" s="153" t="s">
        <v>41</v>
      </c>
      <c r="E3" s="141" t="s">
        <v>42</v>
      </c>
      <c r="F3" s="138" t="s">
        <v>43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  <c r="R3" s="96"/>
      <c r="S3" s="141" t="s">
        <v>44</v>
      </c>
      <c r="T3" s="141"/>
      <c r="U3" s="141" t="s">
        <v>45</v>
      </c>
      <c r="V3" s="148" t="s">
        <v>16</v>
      </c>
    </row>
    <row r="4" spans="1:22" ht="20.100000000000001" customHeight="1">
      <c r="A4" s="149"/>
      <c r="B4" s="149"/>
      <c r="C4" s="149"/>
      <c r="D4" s="153"/>
      <c r="E4" s="141"/>
      <c r="F4" s="141" t="s">
        <v>7</v>
      </c>
      <c r="G4" s="142" t="s">
        <v>46</v>
      </c>
      <c r="H4" s="143"/>
      <c r="I4" s="144"/>
      <c r="J4" s="142" t="s">
        <v>47</v>
      </c>
      <c r="K4" s="139"/>
      <c r="L4" s="139"/>
      <c r="M4" s="139"/>
      <c r="N4" s="139"/>
      <c r="O4" s="140"/>
      <c r="P4" s="141" t="s">
        <v>48</v>
      </c>
      <c r="Q4" s="141" t="s">
        <v>49</v>
      </c>
      <c r="R4" s="150" t="s">
        <v>50</v>
      </c>
      <c r="S4" s="141" t="s">
        <v>51</v>
      </c>
      <c r="T4" s="141" t="s">
        <v>52</v>
      </c>
      <c r="U4" s="141"/>
      <c r="V4" s="141"/>
    </row>
    <row r="5" spans="1:22" ht="20.100000000000001" customHeight="1">
      <c r="A5" s="152" t="s">
        <v>53</v>
      </c>
      <c r="B5" s="152" t="s">
        <v>54</v>
      </c>
      <c r="C5" s="152" t="s">
        <v>55</v>
      </c>
      <c r="D5" s="153"/>
      <c r="E5" s="141"/>
      <c r="F5" s="141"/>
      <c r="G5" s="145" t="s">
        <v>56</v>
      </c>
      <c r="H5" s="145" t="s">
        <v>57</v>
      </c>
      <c r="I5" s="145" t="s">
        <v>58</v>
      </c>
      <c r="J5" s="148" t="s">
        <v>59</v>
      </c>
      <c r="K5" s="141" t="s">
        <v>60</v>
      </c>
      <c r="L5" s="141" t="s">
        <v>61</v>
      </c>
      <c r="M5" s="141" t="s">
        <v>62</v>
      </c>
      <c r="N5" s="141" t="s">
        <v>63</v>
      </c>
      <c r="O5" s="148" t="s">
        <v>64</v>
      </c>
      <c r="P5" s="141"/>
      <c r="Q5" s="141"/>
      <c r="R5" s="151"/>
      <c r="S5" s="141"/>
      <c r="T5" s="141"/>
      <c r="U5" s="141"/>
      <c r="V5" s="141"/>
    </row>
    <row r="6" spans="1:22" ht="30" customHeight="1">
      <c r="A6" s="152"/>
      <c r="B6" s="152"/>
      <c r="C6" s="152"/>
      <c r="D6" s="153"/>
      <c r="E6" s="141"/>
      <c r="F6" s="141"/>
      <c r="G6" s="146"/>
      <c r="H6" s="147"/>
      <c r="I6" s="147"/>
      <c r="J6" s="148"/>
      <c r="K6" s="141"/>
      <c r="L6" s="141"/>
      <c r="M6" s="141"/>
      <c r="N6" s="141"/>
      <c r="O6" s="148"/>
      <c r="P6" s="141"/>
      <c r="Q6" s="141"/>
      <c r="R6" s="146"/>
      <c r="S6" s="141"/>
      <c r="T6" s="141"/>
      <c r="U6" s="141"/>
      <c r="V6" s="141"/>
    </row>
    <row r="7" spans="1:22" ht="24.95" customHeight="1">
      <c r="A7" s="105" t="s">
        <v>191</v>
      </c>
      <c r="B7" s="105" t="s">
        <v>192</v>
      </c>
      <c r="C7" s="105" t="s">
        <v>193</v>
      </c>
      <c r="D7" s="105" t="s">
        <v>201</v>
      </c>
      <c r="E7" s="120">
        <v>304.34848499999998</v>
      </c>
      <c r="F7" s="120">
        <v>304.34848499999998</v>
      </c>
      <c r="G7" s="120">
        <v>304.34848499999998</v>
      </c>
      <c r="H7" s="120">
        <v>304.34848499999998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05"/>
      <c r="R7" s="105"/>
      <c r="S7" s="105"/>
      <c r="T7" s="105"/>
      <c r="U7" s="105"/>
      <c r="V7" s="105"/>
    </row>
    <row r="8" spans="1:22" ht="24.95" customHeight="1">
      <c r="A8" s="105" t="s">
        <v>194</v>
      </c>
      <c r="B8" s="105" t="s">
        <v>195</v>
      </c>
      <c r="C8" s="105" t="s">
        <v>196</v>
      </c>
      <c r="D8" s="105" t="s">
        <v>202</v>
      </c>
      <c r="E8" s="120">
        <v>28</v>
      </c>
      <c r="F8" s="120">
        <v>28</v>
      </c>
      <c r="G8" s="120">
        <v>28</v>
      </c>
      <c r="H8" s="120" t="s">
        <v>207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28</v>
      </c>
      <c r="Q8" s="105"/>
      <c r="R8" s="105"/>
      <c r="S8" s="105"/>
      <c r="T8" s="105"/>
      <c r="U8" s="105"/>
      <c r="V8" s="105"/>
    </row>
    <row r="9" spans="1:22" ht="24.95" customHeight="1">
      <c r="A9" s="105" t="s">
        <v>197</v>
      </c>
      <c r="B9" s="105" t="s">
        <v>198</v>
      </c>
      <c r="C9" s="105" t="s">
        <v>193</v>
      </c>
      <c r="D9" s="105" t="s">
        <v>203</v>
      </c>
      <c r="E9" s="120">
        <v>2.8036430000000001</v>
      </c>
      <c r="F9" s="120">
        <v>2.8036430000000001</v>
      </c>
      <c r="G9" s="120">
        <v>2.8036430000000001</v>
      </c>
      <c r="H9" s="120">
        <v>2.8036430000000001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05"/>
      <c r="R9" s="105"/>
      <c r="S9" s="105"/>
      <c r="T9" s="105"/>
      <c r="U9" s="105"/>
      <c r="V9" s="105"/>
    </row>
    <row r="10" spans="1:22" ht="24.95" customHeight="1">
      <c r="A10" s="105" t="s">
        <v>197</v>
      </c>
      <c r="B10" s="105" t="s">
        <v>198</v>
      </c>
      <c r="C10" s="105" t="s">
        <v>198</v>
      </c>
      <c r="D10" s="105" t="s">
        <v>204</v>
      </c>
      <c r="E10" s="120">
        <v>21.345600000000001</v>
      </c>
      <c r="F10" s="120">
        <v>21.345600000000001</v>
      </c>
      <c r="G10" s="120">
        <v>21.345600000000001</v>
      </c>
      <c r="H10" s="120">
        <v>21.345600000000001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05"/>
      <c r="R10" s="105"/>
      <c r="S10" s="105"/>
      <c r="T10" s="105"/>
      <c r="U10" s="105"/>
      <c r="V10" s="105"/>
    </row>
    <row r="11" spans="1:22" ht="24.95" customHeight="1">
      <c r="A11" s="105" t="s">
        <v>199</v>
      </c>
      <c r="B11" s="105" t="s">
        <v>200</v>
      </c>
      <c r="C11" s="105" t="s">
        <v>193</v>
      </c>
      <c r="D11" s="105" t="s">
        <v>205</v>
      </c>
      <c r="E11" s="120">
        <v>11.614800000000001</v>
      </c>
      <c r="F11" s="120">
        <v>11.614800000000001</v>
      </c>
      <c r="G11" s="120">
        <v>11.614800000000001</v>
      </c>
      <c r="H11" s="120">
        <v>11.614800000000001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05"/>
      <c r="R11" s="105"/>
      <c r="S11" s="105"/>
      <c r="T11" s="105"/>
      <c r="U11" s="105"/>
      <c r="V11" s="105"/>
    </row>
    <row r="12" spans="1:22" ht="24.95" customHeight="1">
      <c r="A12" s="105" t="s">
        <v>199</v>
      </c>
      <c r="B12" s="105" t="s">
        <v>200</v>
      </c>
      <c r="C12" s="105" t="s">
        <v>196</v>
      </c>
      <c r="D12" s="105" t="s">
        <v>206</v>
      </c>
      <c r="E12" s="120">
        <v>1.7173</v>
      </c>
      <c r="F12" s="120">
        <v>1.7173</v>
      </c>
      <c r="G12" s="120">
        <v>1.7173</v>
      </c>
      <c r="H12" s="120">
        <v>1.7173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05"/>
      <c r="R12" s="105"/>
      <c r="S12" s="105"/>
      <c r="T12" s="105"/>
      <c r="U12" s="105"/>
      <c r="V12" s="105"/>
    </row>
    <row r="13" spans="1:22" ht="24.95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</row>
    <row r="14" spans="1:22" ht="24.95" customHeigh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ht="24.95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ht="24.95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1:22" ht="24.9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showGridLines="0" showZeros="0" workbookViewId="0">
      <selection activeCell="H8" sqref="H8"/>
    </sheetView>
  </sheetViews>
  <sheetFormatPr defaultColWidth="7" defaultRowHeight="11.25"/>
  <cols>
    <col min="1" max="3" width="11.875" style="32" customWidth="1"/>
    <col min="4" max="4" width="40.5" style="32" bestFit="1" customWidth="1"/>
    <col min="5" max="6" width="13.125" style="32" bestFit="1" customWidth="1"/>
    <col min="7" max="7" width="11.875" style="32" customWidth="1"/>
    <col min="8" max="8" width="13.125" style="32" bestFit="1" customWidth="1"/>
    <col min="9" max="12" width="11.875" style="32" customWidth="1"/>
    <col min="13" max="16384" width="7" style="32"/>
  </cols>
  <sheetData>
    <row r="1" spans="1:12" ht="42" customHeight="1">
      <c r="A1" s="154" t="s">
        <v>178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5" customHeight="1">
      <c r="A2" s="155" t="s">
        <v>0</v>
      </c>
      <c r="B2" s="155"/>
      <c r="C2" s="155"/>
      <c r="D2" s="155"/>
      <c r="E2" s="34"/>
      <c r="F2" s="34"/>
      <c r="G2" s="35"/>
      <c r="H2" s="35"/>
      <c r="I2" s="35"/>
      <c r="J2" s="35"/>
      <c r="K2" s="35"/>
      <c r="L2" s="44" t="s">
        <v>1</v>
      </c>
    </row>
    <row r="3" spans="1:12" s="30" customFormat="1" ht="16.5" customHeight="1">
      <c r="A3" s="156" t="s">
        <v>66</v>
      </c>
      <c r="B3" s="157"/>
      <c r="C3" s="158"/>
      <c r="D3" s="166" t="s">
        <v>41</v>
      </c>
      <c r="E3" s="169" t="s">
        <v>42</v>
      </c>
      <c r="F3" s="159" t="s">
        <v>187</v>
      </c>
      <c r="G3" s="159"/>
      <c r="H3" s="159"/>
      <c r="I3" s="159"/>
      <c r="J3" s="159"/>
      <c r="K3" s="159"/>
      <c r="L3" s="159"/>
    </row>
    <row r="4" spans="1:12" s="30" customFormat="1" ht="14.25" customHeight="1">
      <c r="A4" s="164" t="s">
        <v>53</v>
      </c>
      <c r="B4" s="165" t="s">
        <v>54</v>
      </c>
      <c r="C4" s="165" t="s">
        <v>55</v>
      </c>
      <c r="D4" s="167"/>
      <c r="E4" s="169"/>
      <c r="F4" s="169" t="s">
        <v>7</v>
      </c>
      <c r="G4" s="160" t="s">
        <v>67</v>
      </c>
      <c r="H4" s="160"/>
      <c r="I4" s="160"/>
      <c r="J4" s="161" t="s">
        <v>68</v>
      </c>
      <c r="K4" s="162"/>
      <c r="L4" s="163"/>
    </row>
    <row r="5" spans="1:12" s="30" customFormat="1" ht="28.5" customHeight="1">
      <c r="A5" s="164"/>
      <c r="B5" s="165"/>
      <c r="C5" s="165"/>
      <c r="D5" s="168"/>
      <c r="E5" s="169"/>
      <c r="F5" s="169"/>
      <c r="G5" s="36" t="s">
        <v>17</v>
      </c>
      <c r="H5" s="36" t="s">
        <v>69</v>
      </c>
      <c r="I5" s="36" t="s">
        <v>70</v>
      </c>
      <c r="J5" s="36" t="s">
        <v>17</v>
      </c>
      <c r="K5" s="36" t="s">
        <v>71</v>
      </c>
      <c r="L5" s="36" t="s">
        <v>72</v>
      </c>
    </row>
    <row r="6" spans="1:12" s="30" customFormat="1" ht="30" customHeight="1">
      <c r="A6" s="121" t="s">
        <v>191</v>
      </c>
      <c r="B6" s="121" t="s">
        <v>192</v>
      </c>
      <c r="C6" s="122" t="s">
        <v>193</v>
      </c>
      <c r="D6" s="123" t="s">
        <v>201</v>
      </c>
      <c r="E6" s="124">
        <v>304.34848499999998</v>
      </c>
      <c r="F6" s="124">
        <v>304.34848499999998</v>
      </c>
      <c r="G6" s="124">
        <f>H6+I6</f>
        <v>223.84848500000001</v>
      </c>
      <c r="H6" s="124">
        <v>217.7424</v>
      </c>
      <c r="I6" s="124">
        <v>6.1060850000000002</v>
      </c>
      <c r="J6" s="124">
        <f>K6+L6</f>
        <v>80.5</v>
      </c>
      <c r="K6" s="124">
        <v>80.5</v>
      </c>
      <c r="L6" s="124">
        <v>0</v>
      </c>
    </row>
    <row r="7" spans="1:12" s="31" customFormat="1" ht="30" customHeight="1">
      <c r="A7" s="121" t="s">
        <v>194</v>
      </c>
      <c r="B7" s="121" t="s">
        <v>195</v>
      </c>
      <c r="C7" s="122" t="s">
        <v>196</v>
      </c>
      <c r="D7" s="123" t="s">
        <v>202</v>
      </c>
      <c r="E7" s="124">
        <v>28</v>
      </c>
      <c r="F7" s="124">
        <v>28</v>
      </c>
      <c r="G7" s="124">
        <f t="shared" ref="G7:G11" si="0">H7+I7</f>
        <v>0</v>
      </c>
      <c r="H7" s="124">
        <v>0</v>
      </c>
      <c r="I7" s="124">
        <v>0</v>
      </c>
      <c r="J7" s="124">
        <f t="shared" ref="J7:J11" si="1">K7+L7</f>
        <v>28</v>
      </c>
      <c r="K7" s="124">
        <v>28</v>
      </c>
      <c r="L7" s="124">
        <v>0</v>
      </c>
    </row>
    <row r="8" spans="1:12" s="31" customFormat="1" ht="30" customHeight="1">
      <c r="A8" s="121" t="s">
        <v>197</v>
      </c>
      <c r="B8" s="121" t="s">
        <v>198</v>
      </c>
      <c r="C8" s="122" t="s">
        <v>193</v>
      </c>
      <c r="D8" s="123" t="s">
        <v>203</v>
      </c>
      <c r="E8" s="124">
        <v>2.8036430000000001</v>
      </c>
      <c r="F8" s="124">
        <v>2.8036430000000001</v>
      </c>
      <c r="G8" s="124">
        <f t="shared" si="0"/>
        <v>2.8036430000000001</v>
      </c>
      <c r="H8" s="124">
        <v>2.8036430000000001</v>
      </c>
      <c r="I8" s="124">
        <v>0</v>
      </c>
      <c r="J8" s="124">
        <f t="shared" si="1"/>
        <v>0</v>
      </c>
      <c r="K8" s="124">
        <v>0</v>
      </c>
      <c r="L8" s="124">
        <v>0</v>
      </c>
    </row>
    <row r="9" spans="1:12" s="31" customFormat="1" ht="30" customHeight="1">
      <c r="A9" s="121" t="s">
        <v>197</v>
      </c>
      <c r="B9" s="121" t="s">
        <v>198</v>
      </c>
      <c r="C9" s="122" t="s">
        <v>198</v>
      </c>
      <c r="D9" s="123" t="s">
        <v>204</v>
      </c>
      <c r="E9" s="124">
        <v>21.345600000000001</v>
      </c>
      <c r="F9" s="124">
        <v>21.345600000000001</v>
      </c>
      <c r="G9" s="124">
        <f t="shared" si="0"/>
        <v>21.345600000000001</v>
      </c>
      <c r="H9" s="124">
        <v>21.345600000000001</v>
      </c>
      <c r="I9" s="124">
        <v>0</v>
      </c>
      <c r="J9" s="124">
        <f t="shared" si="1"/>
        <v>0</v>
      </c>
      <c r="K9" s="124">
        <v>0</v>
      </c>
      <c r="L9" s="124">
        <v>0</v>
      </c>
    </row>
    <row r="10" spans="1:12" s="31" customFormat="1" ht="30" customHeight="1">
      <c r="A10" s="121" t="s">
        <v>199</v>
      </c>
      <c r="B10" s="121" t="s">
        <v>200</v>
      </c>
      <c r="C10" s="122" t="s">
        <v>193</v>
      </c>
      <c r="D10" s="123" t="s">
        <v>205</v>
      </c>
      <c r="E10" s="124">
        <v>11.614800000000001</v>
      </c>
      <c r="F10" s="124">
        <v>11.614800000000001</v>
      </c>
      <c r="G10" s="124">
        <f t="shared" si="0"/>
        <v>11.614800000000001</v>
      </c>
      <c r="H10" s="124">
        <v>11.614800000000001</v>
      </c>
      <c r="I10" s="124">
        <v>0</v>
      </c>
      <c r="J10" s="124">
        <f t="shared" si="1"/>
        <v>0</v>
      </c>
      <c r="K10" s="124">
        <v>0</v>
      </c>
      <c r="L10" s="124">
        <v>0</v>
      </c>
    </row>
    <row r="11" spans="1:12" s="31" customFormat="1" ht="30" customHeight="1">
      <c r="A11" s="121" t="s">
        <v>199</v>
      </c>
      <c r="B11" s="121" t="s">
        <v>200</v>
      </c>
      <c r="C11" s="122" t="s">
        <v>196</v>
      </c>
      <c r="D11" s="123" t="s">
        <v>206</v>
      </c>
      <c r="E11" s="124">
        <v>1.7173</v>
      </c>
      <c r="F11" s="124">
        <v>1.7173</v>
      </c>
      <c r="G11" s="124">
        <f t="shared" si="0"/>
        <v>1.7173</v>
      </c>
      <c r="H11" s="124">
        <v>1.7173</v>
      </c>
      <c r="I11" s="124">
        <v>0</v>
      </c>
      <c r="J11" s="124">
        <f t="shared" si="1"/>
        <v>0</v>
      </c>
      <c r="K11" s="124">
        <v>0</v>
      </c>
      <c r="L11" s="124">
        <v>0</v>
      </c>
    </row>
    <row r="12" spans="1:12" s="31" customFormat="1" ht="30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s="31" customFormat="1" ht="30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s="31" customFormat="1" ht="30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s="31" customFormat="1" ht="30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s="31" customFormat="1" ht="30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 s="31" customFormat="1" ht="30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 s="31" customFormat="1" ht="30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s="31" customFormat="1" ht="30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s="31" customFormat="1" ht="30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s="31" customFormat="1" ht="30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s="31" customFormat="1" ht="30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s="31" customFormat="1" ht="14.25"/>
    <row r="24" spans="1:12" s="31" customFormat="1" ht="14.25"/>
    <row r="25" spans="1:12" s="31" customFormat="1" ht="14.25"/>
    <row r="26" spans="1:12" s="31" customFormat="1" ht="14.25"/>
    <row r="27" spans="1:12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showGridLines="0" showZeros="0" workbookViewId="0">
      <selection activeCell="H7" sqref="H7"/>
    </sheetView>
  </sheetViews>
  <sheetFormatPr defaultColWidth="8.875" defaultRowHeight="11.25"/>
  <cols>
    <col min="1" max="1" width="4.75" style="62" customWidth="1"/>
    <col min="2" max="2" width="19.25" style="62" customWidth="1"/>
    <col min="3" max="3" width="17.875" style="63" customWidth="1"/>
    <col min="4" max="4" width="21.25" style="63" customWidth="1"/>
    <col min="5" max="5" width="8.5" style="63" customWidth="1"/>
    <col min="6" max="6" width="18.625" style="63" bestFit="1" customWidth="1"/>
    <col min="7" max="7" width="11.375" style="63" bestFit="1" customWidth="1"/>
    <col min="8" max="8" width="11.875" style="63" customWidth="1"/>
    <col min="9" max="9" width="13.125" style="63" customWidth="1"/>
    <col min="10" max="10" width="10.5" style="63" customWidth="1"/>
    <col min="11" max="11" width="12" style="63" customWidth="1"/>
    <col min="12" max="12" width="18.625" style="63" bestFit="1" customWidth="1"/>
    <col min="13" max="13" width="9" style="63" customWidth="1"/>
    <col min="14" max="32" width="9" style="63"/>
    <col min="33" max="16384" width="8.875" style="63"/>
  </cols>
  <sheetData>
    <row r="1" spans="1:21" ht="42" customHeight="1">
      <c r="A1" s="170" t="s">
        <v>179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7"/>
      <c r="O1" s="87"/>
      <c r="P1" s="87"/>
      <c r="Q1" s="87"/>
      <c r="R1" s="87"/>
      <c r="S1" s="87"/>
      <c r="T1" s="87"/>
      <c r="U1" s="87"/>
    </row>
    <row r="2" spans="1:21" s="59" customFormat="1" ht="15" customHeight="1">
      <c r="A2" s="171" t="s">
        <v>0</v>
      </c>
      <c r="B2" s="171"/>
      <c r="C2" s="171"/>
      <c r="D2" s="64"/>
      <c r="E2" s="64"/>
      <c r="F2" s="64"/>
      <c r="G2" s="64"/>
      <c r="H2" s="65"/>
      <c r="I2" s="65"/>
      <c r="J2" s="88"/>
      <c r="K2" s="88"/>
      <c r="L2" s="172" t="s">
        <v>1</v>
      </c>
      <c r="M2" s="172"/>
      <c r="N2" s="88"/>
      <c r="O2" s="88"/>
      <c r="P2" s="88"/>
      <c r="Q2" s="88"/>
      <c r="R2" s="88"/>
      <c r="S2" s="88"/>
      <c r="T2" s="88"/>
      <c r="U2" s="88"/>
    </row>
    <row r="3" spans="1:21" s="60" customFormat="1" ht="23.1" customHeight="1">
      <c r="A3" s="173" t="s">
        <v>73</v>
      </c>
      <c r="B3" s="174"/>
      <c r="C3" s="175"/>
      <c r="D3" s="66" t="s">
        <v>74</v>
      </c>
      <c r="E3" s="66"/>
      <c r="F3" s="66"/>
      <c r="G3" s="66"/>
      <c r="H3" s="66"/>
      <c r="I3" s="66"/>
      <c r="J3" s="66"/>
      <c r="K3" s="66"/>
      <c r="L3" s="66"/>
      <c r="M3" s="89"/>
    </row>
    <row r="4" spans="1:21" s="60" customFormat="1" ht="23.1" customHeight="1">
      <c r="A4" s="204" t="s">
        <v>75</v>
      </c>
      <c r="B4" s="205"/>
      <c r="C4" s="188" t="s">
        <v>76</v>
      </c>
      <c r="D4" s="188" t="s">
        <v>77</v>
      </c>
      <c r="E4" s="190" t="s">
        <v>7</v>
      </c>
      <c r="F4" s="176" t="s">
        <v>8</v>
      </c>
      <c r="G4" s="177"/>
      <c r="H4" s="67" t="s">
        <v>9</v>
      </c>
      <c r="I4" s="67"/>
      <c r="J4" s="67"/>
      <c r="K4" s="67"/>
      <c r="L4" s="67"/>
      <c r="M4" s="90"/>
    </row>
    <row r="5" spans="1:21" s="60" customFormat="1" ht="23.1" customHeight="1">
      <c r="A5" s="206"/>
      <c r="B5" s="207"/>
      <c r="C5" s="189"/>
      <c r="D5" s="188"/>
      <c r="E5" s="190"/>
      <c r="F5" s="186" t="s">
        <v>10</v>
      </c>
      <c r="G5" s="186" t="s">
        <v>78</v>
      </c>
      <c r="H5" s="184" t="s">
        <v>12</v>
      </c>
      <c r="I5" s="185"/>
      <c r="J5" s="200" t="s">
        <v>79</v>
      </c>
      <c r="K5" s="201" t="s">
        <v>14</v>
      </c>
      <c r="L5" s="201" t="s">
        <v>15</v>
      </c>
      <c r="M5" s="203" t="s">
        <v>16</v>
      </c>
    </row>
    <row r="6" spans="1:21" s="60" customFormat="1" ht="17.100000000000001" customHeight="1">
      <c r="A6" s="208"/>
      <c r="B6" s="209"/>
      <c r="C6" s="189"/>
      <c r="D6" s="188"/>
      <c r="E6" s="190"/>
      <c r="F6" s="187"/>
      <c r="G6" s="187"/>
      <c r="H6" s="68" t="s">
        <v>17</v>
      </c>
      <c r="I6" s="91" t="s">
        <v>18</v>
      </c>
      <c r="J6" s="200"/>
      <c r="K6" s="202"/>
      <c r="L6" s="202"/>
      <c r="M6" s="203"/>
      <c r="N6" s="87"/>
      <c r="O6" s="87"/>
      <c r="P6" s="87"/>
      <c r="Q6" s="87"/>
      <c r="R6" s="87"/>
      <c r="S6" s="87"/>
      <c r="T6" s="87"/>
      <c r="U6" s="87"/>
    </row>
    <row r="7" spans="1:21" s="61" customFormat="1" ht="20.100000000000001" customHeight="1">
      <c r="A7" s="178" t="s">
        <v>19</v>
      </c>
      <c r="B7" s="179"/>
      <c r="C7" s="112">
        <v>341.82982799999996</v>
      </c>
      <c r="D7" s="71" t="s">
        <v>80</v>
      </c>
      <c r="E7" s="72">
        <f>H7+M7</f>
        <v>304.34848499999998</v>
      </c>
      <c r="F7" s="72"/>
      <c r="G7" s="72"/>
      <c r="H7" s="72">
        <f>I7</f>
        <v>304.34848499999998</v>
      </c>
      <c r="I7" s="246">
        <v>304.34848499999998</v>
      </c>
      <c r="J7" s="246"/>
      <c r="K7" s="246"/>
      <c r="L7" s="246"/>
      <c r="M7" s="247"/>
      <c r="N7" s="93"/>
      <c r="O7" s="93"/>
      <c r="P7" s="93"/>
      <c r="Q7" s="93"/>
      <c r="R7" s="93"/>
      <c r="S7" s="93"/>
      <c r="T7" s="93"/>
      <c r="U7" s="93"/>
    </row>
    <row r="8" spans="1:21" s="61" customFormat="1" ht="20.100000000000001" customHeight="1">
      <c r="A8" s="178" t="s">
        <v>21</v>
      </c>
      <c r="B8" s="179"/>
      <c r="C8" s="73"/>
      <c r="D8" s="74" t="s">
        <v>81</v>
      </c>
      <c r="E8" s="72">
        <f t="shared" ref="E8:E35" si="0">H8+M8</f>
        <v>0</v>
      </c>
      <c r="F8" s="72"/>
      <c r="G8" s="72"/>
      <c r="H8" s="72">
        <f t="shared" ref="H8:H35" si="1">I8</f>
        <v>0</v>
      </c>
      <c r="I8" s="248"/>
      <c r="J8" s="248"/>
      <c r="K8" s="248"/>
      <c r="L8" s="248"/>
      <c r="M8" s="247"/>
      <c r="N8" s="93"/>
      <c r="O8" s="93"/>
      <c r="P8" s="93"/>
      <c r="Q8" s="93"/>
      <c r="R8" s="93"/>
      <c r="S8" s="93"/>
      <c r="T8" s="93"/>
      <c r="U8" s="93"/>
    </row>
    <row r="9" spans="1:21" s="61" customFormat="1" ht="20.100000000000001" customHeight="1">
      <c r="A9" s="178" t="s">
        <v>23</v>
      </c>
      <c r="B9" s="179"/>
      <c r="C9" s="75"/>
      <c r="D9" s="74" t="s">
        <v>82</v>
      </c>
      <c r="E9" s="72">
        <f t="shared" si="0"/>
        <v>0</v>
      </c>
      <c r="F9" s="72"/>
      <c r="G9" s="72"/>
      <c r="H9" s="72">
        <f t="shared" si="1"/>
        <v>0</v>
      </c>
      <c r="I9" s="248"/>
      <c r="J9" s="248"/>
      <c r="K9" s="248"/>
      <c r="L9" s="248"/>
      <c r="M9" s="247"/>
      <c r="N9" s="93"/>
      <c r="O9" s="93"/>
      <c r="P9" s="93"/>
      <c r="Q9" s="93"/>
      <c r="R9" s="93"/>
      <c r="S9" s="93"/>
      <c r="T9" s="93"/>
      <c r="U9" s="93"/>
    </row>
    <row r="10" spans="1:21" s="61" customFormat="1" ht="24.95" customHeight="1">
      <c r="A10" s="178" t="s">
        <v>25</v>
      </c>
      <c r="B10" s="179"/>
      <c r="C10" s="112">
        <v>28</v>
      </c>
      <c r="D10" s="74" t="s">
        <v>83</v>
      </c>
      <c r="E10" s="72">
        <f t="shared" si="0"/>
        <v>28</v>
      </c>
      <c r="F10" s="72"/>
      <c r="G10" s="72"/>
      <c r="H10" s="72">
        <f t="shared" si="1"/>
        <v>0</v>
      </c>
      <c r="I10" s="248"/>
      <c r="J10" s="248"/>
      <c r="K10" s="248"/>
      <c r="L10" s="248"/>
      <c r="M10" s="247">
        <v>28</v>
      </c>
      <c r="N10" s="93"/>
      <c r="O10" s="93"/>
      <c r="P10" s="93"/>
      <c r="Q10" s="93"/>
      <c r="R10" s="93"/>
      <c r="S10" s="93"/>
      <c r="T10" s="93"/>
      <c r="U10" s="93"/>
    </row>
    <row r="11" spans="1:21" s="61" customFormat="1" ht="20.100000000000001" customHeight="1">
      <c r="A11" s="178" t="s">
        <v>27</v>
      </c>
      <c r="B11" s="179"/>
      <c r="C11" s="73"/>
      <c r="D11" s="74" t="s">
        <v>84</v>
      </c>
      <c r="E11" s="72">
        <f t="shared" si="0"/>
        <v>0</v>
      </c>
      <c r="F11" s="72"/>
      <c r="G11" s="72"/>
      <c r="H11" s="72">
        <f t="shared" si="1"/>
        <v>0</v>
      </c>
      <c r="I11" s="248"/>
      <c r="J11" s="248"/>
      <c r="K11" s="248"/>
      <c r="L11" s="248"/>
      <c r="M11" s="247"/>
      <c r="N11" s="93"/>
      <c r="O11" s="93"/>
      <c r="P11" s="93"/>
      <c r="Q11" s="93"/>
      <c r="R11" s="93"/>
      <c r="S11" s="93"/>
      <c r="T11" s="93"/>
      <c r="U11" s="93"/>
    </row>
    <row r="12" spans="1:21" s="61" customFormat="1" ht="24.95" customHeight="1">
      <c r="A12" s="178" t="s">
        <v>29</v>
      </c>
      <c r="B12" s="179"/>
      <c r="C12" s="76"/>
      <c r="D12" s="74" t="s">
        <v>85</v>
      </c>
      <c r="E12" s="72">
        <f t="shared" si="0"/>
        <v>0</v>
      </c>
      <c r="F12" s="72"/>
      <c r="G12" s="72"/>
      <c r="H12" s="72">
        <f t="shared" si="1"/>
        <v>0</v>
      </c>
      <c r="I12" s="248"/>
      <c r="J12" s="248"/>
      <c r="K12" s="248"/>
      <c r="L12" s="248"/>
      <c r="M12" s="247"/>
      <c r="N12" s="93"/>
      <c r="O12" s="93"/>
      <c r="P12" s="93"/>
      <c r="Q12" s="93"/>
      <c r="R12" s="93"/>
      <c r="S12" s="93"/>
      <c r="T12" s="93"/>
      <c r="U12" s="93"/>
    </row>
    <row r="13" spans="1:21" s="61" customFormat="1" ht="24.95" customHeight="1">
      <c r="A13" s="178" t="s">
        <v>31</v>
      </c>
      <c r="B13" s="180"/>
      <c r="C13" s="75"/>
      <c r="D13" s="74" t="s">
        <v>86</v>
      </c>
      <c r="E13" s="72">
        <f t="shared" si="0"/>
        <v>0</v>
      </c>
      <c r="F13" s="72"/>
      <c r="G13" s="72"/>
      <c r="H13" s="72">
        <f t="shared" si="1"/>
        <v>0</v>
      </c>
      <c r="I13" s="248"/>
      <c r="J13" s="248"/>
      <c r="K13" s="248"/>
      <c r="L13" s="248"/>
      <c r="M13" s="247"/>
      <c r="N13" s="93"/>
      <c r="O13" s="93"/>
      <c r="P13" s="93"/>
      <c r="Q13" s="93"/>
      <c r="R13" s="93"/>
      <c r="S13" s="93"/>
      <c r="T13" s="93"/>
      <c r="U13" s="93"/>
    </row>
    <row r="14" spans="1:21" s="61" customFormat="1" ht="20.100000000000001" customHeight="1">
      <c r="A14" s="181" t="s">
        <v>32</v>
      </c>
      <c r="B14" s="182"/>
      <c r="C14" s="70"/>
      <c r="D14" s="71" t="s">
        <v>87</v>
      </c>
      <c r="E14" s="72">
        <f t="shared" si="0"/>
        <v>24.149242999999998</v>
      </c>
      <c r="F14" s="72"/>
      <c r="G14" s="72"/>
      <c r="H14" s="72">
        <f t="shared" si="1"/>
        <v>24.149242999999998</v>
      </c>
      <c r="I14" s="245">
        <v>24.149242999999998</v>
      </c>
      <c r="J14" s="248"/>
      <c r="K14" s="248"/>
      <c r="L14" s="248"/>
      <c r="M14" s="247"/>
      <c r="N14" s="93"/>
      <c r="O14" s="93"/>
      <c r="P14" s="93"/>
      <c r="Q14" s="93"/>
      <c r="R14" s="93"/>
      <c r="S14" s="93"/>
      <c r="T14" s="93"/>
      <c r="U14" s="93"/>
    </row>
    <row r="15" spans="1:21" s="61" customFormat="1" ht="20.100000000000001" customHeight="1">
      <c r="A15" s="183"/>
      <c r="B15" s="183"/>
      <c r="C15" s="77"/>
      <c r="D15" s="74" t="s">
        <v>88</v>
      </c>
      <c r="E15" s="72">
        <f t="shared" si="0"/>
        <v>0</v>
      </c>
      <c r="F15" s="72"/>
      <c r="G15" s="72"/>
      <c r="H15" s="72">
        <f t="shared" si="1"/>
        <v>0</v>
      </c>
      <c r="I15" s="248"/>
      <c r="J15" s="248"/>
      <c r="K15" s="248"/>
      <c r="L15" s="248"/>
      <c r="M15" s="247"/>
      <c r="N15" s="93"/>
      <c r="O15" s="93"/>
      <c r="P15" s="93"/>
      <c r="Q15" s="93"/>
      <c r="R15" s="93"/>
      <c r="S15" s="93"/>
      <c r="T15" s="93"/>
      <c r="U15" s="93"/>
    </row>
    <row r="16" spans="1:21" s="61" customFormat="1" ht="20.100000000000001" customHeight="1">
      <c r="A16" s="196"/>
      <c r="B16" s="197"/>
      <c r="C16" s="77"/>
      <c r="D16" s="74" t="s">
        <v>89</v>
      </c>
      <c r="E16" s="72">
        <f t="shared" si="0"/>
        <v>13.332100000000001</v>
      </c>
      <c r="F16" s="72"/>
      <c r="G16" s="72"/>
      <c r="H16" s="72">
        <f t="shared" si="1"/>
        <v>13.332100000000001</v>
      </c>
      <c r="I16" s="248">
        <v>13.332100000000001</v>
      </c>
      <c r="J16" s="248"/>
      <c r="K16" s="248"/>
      <c r="L16" s="248"/>
      <c r="M16" s="247"/>
      <c r="N16" s="93"/>
      <c r="O16" s="93"/>
      <c r="P16" s="93"/>
      <c r="Q16" s="93"/>
      <c r="R16" s="93"/>
      <c r="S16" s="93"/>
      <c r="T16" s="93"/>
      <c r="U16" s="93"/>
    </row>
    <row r="17" spans="1:21" s="61" customFormat="1" ht="20.100000000000001" customHeight="1">
      <c r="A17" s="78"/>
      <c r="B17" s="79"/>
      <c r="C17" s="77"/>
      <c r="D17" s="71" t="s">
        <v>90</v>
      </c>
      <c r="E17" s="72">
        <f t="shared" si="0"/>
        <v>0</v>
      </c>
      <c r="F17" s="72"/>
      <c r="G17" s="72"/>
      <c r="H17" s="72">
        <f t="shared" si="1"/>
        <v>0</v>
      </c>
      <c r="I17" s="248"/>
      <c r="J17" s="248"/>
      <c r="K17" s="248"/>
      <c r="L17" s="248"/>
      <c r="M17" s="247"/>
      <c r="N17" s="93"/>
      <c r="O17" s="93"/>
      <c r="P17" s="93"/>
      <c r="Q17" s="93"/>
      <c r="R17" s="93"/>
      <c r="S17" s="93"/>
      <c r="T17" s="93"/>
      <c r="U17" s="93"/>
    </row>
    <row r="18" spans="1:21" s="61" customFormat="1" ht="20.100000000000001" customHeight="1">
      <c r="A18" s="196"/>
      <c r="B18" s="197"/>
      <c r="C18" s="77"/>
      <c r="D18" s="71" t="s">
        <v>91</v>
      </c>
      <c r="E18" s="72">
        <f t="shared" si="0"/>
        <v>0</v>
      </c>
      <c r="F18" s="72"/>
      <c r="G18" s="72"/>
      <c r="H18" s="72">
        <f t="shared" si="1"/>
        <v>0</v>
      </c>
      <c r="I18" s="248"/>
      <c r="J18" s="248"/>
      <c r="K18" s="248"/>
      <c r="L18" s="248"/>
      <c r="M18" s="247"/>
      <c r="N18" s="93"/>
      <c r="O18" s="93"/>
      <c r="P18" s="93"/>
      <c r="Q18" s="93"/>
      <c r="R18" s="93"/>
      <c r="S18" s="93"/>
      <c r="T18" s="93"/>
      <c r="U18" s="93"/>
    </row>
    <row r="19" spans="1:21" s="61" customFormat="1" ht="20.100000000000001" customHeight="1">
      <c r="A19" s="198"/>
      <c r="B19" s="199"/>
      <c r="C19" s="77"/>
      <c r="D19" s="74" t="s">
        <v>92</v>
      </c>
      <c r="E19" s="72">
        <f t="shared" si="0"/>
        <v>0</v>
      </c>
      <c r="F19" s="72"/>
      <c r="G19" s="72"/>
      <c r="H19" s="72">
        <f t="shared" si="1"/>
        <v>0</v>
      </c>
      <c r="I19" s="246"/>
      <c r="J19" s="246"/>
      <c r="K19" s="246"/>
      <c r="L19" s="246"/>
      <c r="M19" s="246"/>
      <c r="N19" s="93"/>
      <c r="O19" s="93"/>
      <c r="P19" s="93"/>
      <c r="Q19" s="93"/>
      <c r="R19" s="93"/>
      <c r="S19" s="93"/>
      <c r="T19" s="93"/>
      <c r="U19" s="93"/>
    </row>
    <row r="20" spans="1:21" s="61" customFormat="1" ht="20.100000000000001" customHeight="1">
      <c r="A20" s="196"/>
      <c r="B20" s="197"/>
      <c r="C20" s="77"/>
      <c r="D20" s="74" t="s">
        <v>93</v>
      </c>
      <c r="E20" s="72">
        <f t="shared" si="0"/>
        <v>0</v>
      </c>
      <c r="F20" s="72"/>
      <c r="G20" s="72"/>
      <c r="H20" s="72">
        <f t="shared" si="1"/>
        <v>0</v>
      </c>
      <c r="I20" s="246"/>
      <c r="J20" s="246"/>
      <c r="K20" s="246"/>
      <c r="L20" s="246"/>
      <c r="M20" s="247"/>
      <c r="N20" s="93"/>
      <c r="O20" s="93"/>
      <c r="P20" s="93"/>
      <c r="Q20" s="93"/>
      <c r="R20" s="93"/>
      <c r="S20" s="93"/>
      <c r="T20" s="93"/>
      <c r="U20" s="93"/>
    </row>
    <row r="21" spans="1:21" s="61" customFormat="1" ht="24.95" customHeight="1">
      <c r="A21" s="196"/>
      <c r="B21" s="197"/>
      <c r="C21" s="77"/>
      <c r="D21" s="74" t="s">
        <v>94</v>
      </c>
      <c r="E21" s="72">
        <f t="shared" si="0"/>
        <v>0</v>
      </c>
      <c r="F21" s="72"/>
      <c r="G21" s="72"/>
      <c r="H21" s="72">
        <f t="shared" si="1"/>
        <v>0</v>
      </c>
      <c r="I21" s="246"/>
      <c r="J21" s="246"/>
      <c r="K21" s="246"/>
      <c r="L21" s="246"/>
      <c r="M21" s="247"/>
      <c r="N21" s="93"/>
      <c r="O21" s="93"/>
      <c r="P21" s="93"/>
      <c r="Q21" s="93"/>
      <c r="R21" s="93"/>
      <c r="S21" s="93"/>
      <c r="T21" s="93"/>
      <c r="U21" s="93"/>
    </row>
    <row r="22" spans="1:21" s="61" customFormat="1" ht="18.95" customHeight="1">
      <c r="A22" s="191"/>
      <c r="B22" s="191"/>
      <c r="C22" s="80"/>
      <c r="D22" s="74" t="s">
        <v>95</v>
      </c>
      <c r="E22" s="72">
        <f t="shared" si="0"/>
        <v>0</v>
      </c>
      <c r="F22" s="72"/>
      <c r="G22" s="72"/>
      <c r="H22" s="72">
        <f t="shared" si="1"/>
        <v>0</v>
      </c>
      <c r="I22" s="246"/>
      <c r="J22" s="246"/>
      <c r="K22" s="246"/>
      <c r="L22" s="246"/>
      <c r="M22" s="247"/>
      <c r="N22" s="93"/>
      <c r="O22" s="93"/>
      <c r="P22" s="93"/>
      <c r="Q22" s="93"/>
      <c r="R22" s="93"/>
      <c r="S22" s="93"/>
      <c r="T22" s="93"/>
      <c r="U22" s="93"/>
    </row>
    <row r="23" spans="1:21" s="61" customFormat="1" ht="18.95" customHeight="1">
      <c r="A23" s="81"/>
      <c r="B23" s="82"/>
      <c r="C23" s="80"/>
      <c r="D23" s="74" t="s">
        <v>96</v>
      </c>
      <c r="E23" s="72">
        <f t="shared" si="0"/>
        <v>0</v>
      </c>
      <c r="F23" s="72"/>
      <c r="G23" s="72"/>
      <c r="H23" s="72">
        <f t="shared" si="1"/>
        <v>0</v>
      </c>
      <c r="I23" s="72"/>
      <c r="J23" s="72"/>
      <c r="K23" s="72"/>
      <c r="L23" s="72"/>
      <c r="M23" s="92"/>
      <c r="N23" s="93"/>
      <c r="O23" s="93"/>
      <c r="P23" s="93"/>
      <c r="Q23" s="93"/>
      <c r="R23" s="93"/>
      <c r="S23" s="93"/>
      <c r="T23" s="93"/>
      <c r="U23" s="93"/>
    </row>
    <row r="24" spans="1:21" s="61" customFormat="1" ht="18.95" customHeight="1">
      <c r="A24" s="81"/>
      <c r="B24" s="82"/>
      <c r="C24" s="80"/>
      <c r="D24" s="74" t="s">
        <v>97</v>
      </c>
      <c r="E24" s="72">
        <f t="shared" si="0"/>
        <v>0</v>
      </c>
      <c r="F24" s="72"/>
      <c r="G24" s="72"/>
      <c r="H24" s="72">
        <f t="shared" si="1"/>
        <v>0</v>
      </c>
      <c r="I24" s="72"/>
      <c r="J24" s="72"/>
      <c r="K24" s="72"/>
      <c r="L24" s="72"/>
      <c r="M24" s="92"/>
      <c r="N24" s="93"/>
      <c r="O24" s="93"/>
      <c r="P24" s="93"/>
      <c r="Q24" s="93"/>
      <c r="R24" s="93"/>
      <c r="S24" s="93"/>
      <c r="T24" s="93"/>
      <c r="U24" s="93"/>
    </row>
    <row r="25" spans="1:21" s="61" customFormat="1" ht="18.95" customHeight="1">
      <c r="A25" s="81"/>
      <c r="B25" s="82"/>
      <c r="C25" s="80"/>
      <c r="D25" s="74" t="s">
        <v>98</v>
      </c>
      <c r="E25" s="72">
        <f t="shared" si="0"/>
        <v>0</v>
      </c>
      <c r="F25" s="72"/>
      <c r="G25" s="72"/>
      <c r="H25" s="72">
        <f t="shared" si="1"/>
        <v>0</v>
      </c>
      <c r="I25" s="72"/>
      <c r="J25" s="72"/>
      <c r="K25" s="72"/>
      <c r="L25" s="72"/>
      <c r="M25" s="92"/>
      <c r="N25" s="93"/>
      <c r="O25" s="93"/>
      <c r="P25" s="93"/>
      <c r="Q25" s="93"/>
      <c r="R25" s="93"/>
      <c r="S25" s="93"/>
      <c r="T25" s="93"/>
      <c r="U25" s="93"/>
    </row>
    <row r="26" spans="1:21" s="61" customFormat="1" ht="18.95" customHeight="1">
      <c r="A26" s="81"/>
      <c r="B26" s="82"/>
      <c r="C26" s="80"/>
      <c r="D26" s="74" t="s">
        <v>99</v>
      </c>
      <c r="E26" s="72">
        <f t="shared" si="0"/>
        <v>0</v>
      </c>
      <c r="F26" s="72"/>
      <c r="G26" s="72"/>
      <c r="H26" s="72">
        <f t="shared" si="1"/>
        <v>0</v>
      </c>
      <c r="I26" s="72"/>
      <c r="J26" s="72"/>
      <c r="K26" s="72"/>
      <c r="L26" s="72"/>
      <c r="M26" s="92"/>
      <c r="N26" s="93"/>
      <c r="O26" s="93"/>
      <c r="P26" s="93"/>
      <c r="Q26" s="93"/>
      <c r="R26" s="93"/>
      <c r="S26" s="93"/>
      <c r="T26" s="93"/>
      <c r="U26" s="93"/>
    </row>
    <row r="27" spans="1:21" s="61" customFormat="1" ht="18.95" customHeight="1">
      <c r="A27" s="81"/>
      <c r="B27" s="82"/>
      <c r="C27" s="80"/>
      <c r="D27" s="74" t="s">
        <v>100</v>
      </c>
      <c r="E27" s="72">
        <f t="shared" si="0"/>
        <v>0</v>
      </c>
      <c r="F27" s="72"/>
      <c r="G27" s="72"/>
      <c r="H27" s="72">
        <f t="shared" si="1"/>
        <v>0</v>
      </c>
      <c r="I27" s="72"/>
      <c r="J27" s="72"/>
      <c r="K27" s="72"/>
      <c r="L27" s="72"/>
      <c r="M27" s="92"/>
      <c r="N27" s="93"/>
      <c r="O27" s="93"/>
      <c r="P27" s="93"/>
      <c r="Q27" s="93"/>
      <c r="R27" s="93"/>
      <c r="S27" s="93"/>
      <c r="T27" s="93"/>
      <c r="U27" s="93"/>
    </row>
    <row r="28" spans="1:21" s="61" customFormat="1" ht="18.95" customHeight="1">
      <c r="A28" s="81"/>
      <c r="B28" s="82"/>
      <c r="C28" s="80"/>
      <c r="D28" s="74" t="s">
        <v>101</v>
      </c>
      <c r="E28" s="72">
        <f t="shared" si="0"/>
        <v>0</v>
      </c>
      <c r="F28" s="72"/>
      <c r="G28" s="72"/>
      <c r="H28" s="72">
        <f t="shared" si="1"/>
        <v>0</v>
      </c>
      <c r="I28" s="72"/>
      <c r="J28" s="72"/>
      <c r="K28" s="72"/>
      <c r="L28" s="72"/>
      <c r="M28" s="92"/>
      <c r="N28" s="93"/>
      <c r="O28" s="93"/>
      <c r="P28" s="93"/>
      <c r="Q28" s="93"/>
      <c r="R28" s="93"/>
      <c r="S28" s="93"/>
      <c r="T28" s="93"/>
      <c r="U28" s="93"/>
    </row>
    <row r="29" spans="1:21" s="61" customFormat="1" ht="18.95" customHeight="1">
      <c r="A29" s="81"/>
      <c r="B29" s="82"/>
      <c r="C29" s="80"/>
      <c r="D29" s="74" t="s">
        <v>102</v>
      </c>
      <c r="E29" s="72">
        <f t="shared" si="0"/>
        <v>0</v>
      </c>
      <c r="F29" s="72"/>
      <c r="G29" s="72"/>
      <c r="H29" s="72">
        <f t="shared" si="1"/>
        <v>0</v>
      </c>
      <c r="I29" s="72"/>
      <c r="J29" s="72"/>
      <c r="K29" s="72"/>
      <c r="L29" s="72"/>
      <c r="M29" s="92"/>
      <c r="N29" s="93"/>
      <c r="O29" s="93"/>
      <c r="P29" s="93"/>
      <c r="Q29" s="93"/>
      <c r="R29" s="93"/>
      <c r="S29" s="93"/>
      <c r="T29" s="93"/>
      <c r="U29" s="93"/>
    </row>
    <row r="30" spans="1:21" s="61" customFormat="1" ht="18.95" customHeight="1">
      <c r="A30" s="81"/>
      <c r="B30" s="82"/>
      <c r="C30" s="80"/>
      <c r="D30" s="74" t="s">
        <v>103</v>
      </c>
      <c r="E30" s="72">
        <f t="shared" si="0"/>
        <v>0</v>
      </c>
      <c r="F30" s="72"/>
      <c r="G30" s="72"/>
      <c r="H30" s="72">
        <f t="shared" si="1"/>
        <v>0</v>
      </c>
      <c r="I30" s="72"/>
      <c r="J30" s="72"/>
      <c r="K30" s="72"/>
      <c r="L30" s="72"/>
      <c r="M30" s="92"/>
      <c r="N30" s="93"/>
      <c r="O30" s="93"/>
      <c r="P30" s="93"/>
      <c r="Q30" s="93"/>
      <c r="R30" s="93"/>
      <c r="S30" s="93"/>
      <c r="T30" s="93"/>
      <c r="U30" s="93"/>
    </row>
    <row r="31" spans="1:21" s="61" customFormat="1" ht="18.95" customHeight="1">
      <c r="A31" s="192" t="s">
        <v>33</v>
      </c>
      <c r="B31" s="193"/>
      <c r="C31" s="112">
        <v>369.82982799999996</v>
      </c>
      <c r="D31" s="74" t="s">
        <v>104</v>
      </c>
      <c r="E31" s="72">
        <f t="shared" si="0"/>
        <v>0</v>
      </c>
      <c r="F31" s="72"/>
      <c r="G31" s="72"/>
      <c r="H31" s="72">
        <f t="shared" si="1"/>
        <v>0</v>
      </c>
      <c r="I31" s="72"/>
      <c r="J31" s="72"/>
      <c r="K31" s="72"/>
      <c r="L31" s="72"/>
      <c r="M31" s="92"/>
      <c r="N31" s="93"/>
      <c r="O31" s="93"/>
      <c r="P31" s="93"/>
      <c r="Q31" s="93"/>
      <c r="R31" s="93"/>
      <c r="S31" s="93"/>
      <c r="T31" s="93"/>
      <c r="U31" s="93"/>
    </row>
    <row r="32" spans="1:21" s="61" customFormat="1" ht="18.95" customHeight="1">
      <c r="A32" s="194" t="s">
        <v>34</v>
      </c>
      <c r="B32" s="195"/>
      <c r="C32" s="73"/>
      <c r="D32" s="74" t="s">
        <v>105</v>
      </c>
      <c r="E32" s="72">
        <f t="shared" si="0"/>
        <v>0</v>
      </c>
      <c r="F32" s="72"/>
      <c r="G32" s="72"/>
      <c r="H32" s="72">
        <f t="shared" si="1"/>
        <v>0</v>
      </c>
      <c r="I32" s="72"/>
      <c r="J32" s="72"/>
      <c r="K32" s="72"/>
      <c r="L32" s="72"/>
      <c r="M32" s="92"/>
      <c r="N32" s="93"/>
      <c r="O32" s="93"/>
      <c r="P32" s="93"/>
      <c r="Q32" s="93"/>
      <c r="R32" s="93"/>
      <c r="S32" s="93"/>
      <c r="T32" s="93"/>
      <c r="U32" s="93"/>
    </row>
    <row r="33" spans="1:21" s="61" customFormat="1" ht="24.95" customHeight="1">
      <c r="A33" s="194" t="s">
        <v>106</v>
      </c>
      <c r="B33" s="195"/>
      <c r="C33" s="76"/>
      <c r="D33" s="74" t="s">
        <v>107</v>
      </c>
      <c r="E33" s="72">
        <f t="shared" si="0"/>
        <v>0</v>
      </c>
      <c r="F33" s="72"/>
      <c r="G33" s="72"/>
      <c r="H33" s="72">
        <f t="shared" si="1"/>
        <v>0</v>
      </c>
      <c r="I33" s="72"/>
      <c r="J33" s="72"/>
      <c r="K33" s="72"/>
      <c r="L33" s="72"/>
      <c r="M33" s="92"/>
      <c r="N33" s="93"/>
      <c r="O33" s="93"/>
      <c r="P33" s="93"/>
      <c r="Q33" s="93"/>
      <c r="R33" s="93"/>
      <c r="S33" s="93"/>
      <c r="T33" s="93"/>
      <c r="U33" s="93"/>
    </row>
    <row r="34" spans="1:21" s="61" customFormat="1" ht="18.95" customHeight="1">
      <c r="A34" s="194" t="s">
        <v>108</v>
      </c>
      <c r="B34" s="195"/>
      <c r="C34" s="76"/>
      <c r="D34" s="74" t="s">
        <v>109</v>
      </c>
      <c r="E34" s="72">
        <f t="shared" si="0"/>
        <v>0</v>
      </c>
      <c r="F34" s="72"/>
      <c r="G34" s="72"/>
      <c r="H34" s="72">
        <f t="shared" si="1"/>
        <v>0</v>
      </c>
      <c r="I34" s="72"/>
      <c r="J34" s="72"/>
      <c r="K34" s="72"/>
      <c r="L34" s="72"/>
      <c r="M34" s="92"/>
      <c r="N34" s="93"/>
      <c r="O34" s="93"/>
      <c r="P34" s="93"/>
      <c r="Q34" s="93"/>
      <c r="R34" s="93"/>
      <c r="S34" s="93"/>
      <c r="T34" s="93"/>
      <c r="U34" s="93"/>
    </row>
    <row r="35" spans="1:21" s="61" customFormat="1" ht="18.95" customHeight="1">
      <c r="A35" s="173" t="s">
        <v>110</v>
      </c>
      <c r="B35" s="175"/>
      <c r="C35" s="112">
        <v>369.82982799999996</v>
      </c>
      <c r="D35" s="85" t="s">
        <v>111</v>
      </c>
      <c r="E35" s="72">
        <f>SUM(E7:E34)</f>
        <v>369.82982800000002</v>
      </c>
      <c r="F35" s="72">
        <f t="shared" ref="F35:M35" si="2">SUM(F7:F34)</f>
        <v>0</v>
      </c>
      <c r="G35" s="72">
        <f t="shared" si="2"/>
        <v>0</v>
      </c>
      <c r="H35" s="72">
        <f t="shared" si="2"/>
        <v>341.82982800000002</v>
      </c>
      <c r="I35" s="72">
        <f t="shared" si="2"/>
        <v>341.82982800000002</v>
      </c>
      <c r="J35" s="72">
        <f t="shared" si="2"/>
        <v>0</v>
      </c>
      <c r="K35" s="72">
        <f t="shared" si="2"/>
        <v>0</v>
      </c>
      <c r="L35" s="72">
        <f t="shared" si="2"/>
        <v>0</v>
      </c>
      <c r="M35" s="72">
        <f t="shared" si="2"/>
        <v>28</v>
      </c>
      <c r="N35" s="93"/>
      <c r="O35" s="93"/>
      <c r="P35" s="93"/>
      <c r="Q35" s="93"/>
      <c r="R35" s="93"/>
      <c r="S35" s="93"/>
      <c r="T35" s="93"/>
      <c r="U35" s="93"/>
    </row>
    <row r="36" spans="1:21" s="60" customFormat="1" ht="14.25">
      <c r="A36" s="86"/>
      <c r="B36" s="86"/>
      <c r="D36" s="87"/>
    </row>
    <row r="37" spans="1:21" s="60" customFormat="1" ht="14.25">
      <c r="A37" s="86"/>
      <c r="B37" s="86"/>
    </row>
    <row r="38" spans="1:21" s="60" customFormat="1" ht="14.25">
      <c r="A38" s="86"/>
      <c r="B38" s="86"/>
    </row>
    <row r="39" spans="1:21" s="60" customFormat="1" ht="14.25">
      <c r="A39" s="86"/>
      <c r="B39" s="86"/>
    </row>
    <row r="40" spans="1:21" s="60" customFormat="1" ht="14.25">
      <c r="A40" s="86"/>
      <c r="B40" s="86"/>
    </row>
    <row r="41" spans="1:21" s="60" customFormat="1" ht="14.25">
      <c r="A41" s="86"/>
      <c r="B41" s="86"/>
    </row>
    <row r="42" spans="1:21" s="60" customFormat="1" ht="14.25">
      <c r="A42" s="86"/>
      <c r="B42" s="86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showGridLines="0" showZeros="0" workbookViewId="0">
      <selection activeCell="H7" sqref="H7"/>
    </sheetView>
  </sheetViews>
  <sheetFormatPr defaultColWidth="7" defaultRowHeight="11.25"/>
  <cols>
    <col min="1" max="3" width="5.12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154" t="s">
        <v>180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5" customHeight="1">
      <c r="A2" s="155" t="s">
        <v>0</v>
      </c>
      <c r="B2" s="155"/>
      <c r="C2" s="155"/>
      <c r="D2" s="155"/>
      <c r="E2" s="155"/>
      <c r="F2" s="35"/>
      <c r="G2" s="35"/>
      <c r="H2" s="35"/>
      <c r="I2" s="35"/>
      <c r="J2" s="35"/>
      <c r="K2" s="44" t="s">
        <v>1</v>
      </c>
    </row>
    <row r="3" spans="1:11" s="30" customFormat="1" ht="16.5" customHeight="1">
      <c r="A3" s="156" t="s">
        <v>66</v>
      </c>
      <c r="B3" s="157"/>
      <c r="C3" s="158"/>
      <c r="D3" s="166" t="s">
        <v>0</v>
      </c>
      <c r="E3" s="169" t="s">
        <v>42</v>
      </c>
      <c r="F3" s="159"/>
      <c r="G3" s="159"/>
      <c r="H3" s="159"/>
      <c r="I3" s="159"/>
      <c r="J3" s="159"/>
      <c r="K3" s="159"/>
    </row>
    <row r="4" spans="1:11" s="30" customFormat="1" ht="14.25" customHeight="1">
      <c r="A4" s="164" t="s">
        <v>53</v>
      </c>
      <c r="B4" s="165" t="s">
        <v>54</v>
      </c>
      <c r="C4" s="165" t="s">
        <v>55</v>
      </c>
      <c r="D4" s="167"/>
      <c r="E4" s="169"/>
      <c r="F4" s="160" t="s">
        <v>67</v>
      </c>
      <c r="G4" s="160"/>
      <c r="H4" s="160"/>
      <c r="I4" s="161" t="s">
        <v>68</v>
      </c>
      <c r="J4" s="162"/>
      <c r="K4" s="163"/>
    </row>
    <row r="5" spans="1:11" s="30" customFormat="1" ht="30.75" customHeight="1">
      <c r="A5" s="164"/>
      <c r="B5" s="165"/>
      <c r="C5" s="165"/>
      <c r="D5" s="168"/>
      <c r="E5" s="169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58" customFormat="1" ht="30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58" customFormat="1" ht="30" customHeight="1">
      <c r="A7" s="40" t="s">
        <v>191</v>
      </c>
      <c r="B7" s="41" t="s">
        <v>192</v>
      </c>
      <c r="C7" s="41" t="s">
        <v>193</v>
      </c>
      <c r="D7" s="42" t="s">
        <v>208</v>
      </c>
      <c r="E7" s="43">
        <v>304.34848499999998</v>
      </c>
      <c r="F7" s="43">
        <f>G7+H7</f>
        <v>223.84848500000001</v>
      </c>
      <c r="G7" s="43">
        <v>217.7424</v>
      </c>
      <c r="H7" s="43">
        <v>6.1060850000000002</v>
      </c>
      <c r="I7" s="43">
        <f>J7+K7</f>
        <v>80.5</v>
      </c>
      <c r="J7" s="43">
        <v>80.5</v>
      </c>
      <c r="K7" s="43"/>
    </row>
    <row r="8" spans="1:11" s="31" customFormat="1" ht="30" customHeight="1">
      <c r="A8" s="106" t="s">
        <v>194</v>
      </c>
      <c r="B8" s="106" t="s">
        <v>195</v>
      </c>
      <c r="C8" s="106" t="s">
        <v>196</v>
      </c>
      <c r="D8" s="42" t="s">
        <v>208</v>
      </c>
      <c r="E8" s="249">
        <v>28</v>
      </c>
      <c r="F8" s="43">
        <f t="shared" ref="F8:F12" si="0">G8+H8</f>
        <v>0</v>
      </c>
      <c r="G8" s="249">
        <v>0</v>
      </c>
      <c r="H8" s="249">
        <v>0</v>
      </c>
      <c r="I8" s="43">
        <f t="shared" ref="I8:I12" si="1">J8+K8</f>
        <v>28</v>
      </c>
      <c r="J8" s="249">
        <v>28</v>
      </c>
      <c r="K8" s="249"/>
    </row>
    <row r="9" spans="1:11" s="31" customFormat="1" ht="30" customHeight="1">
      <c r="A9" s="107" t="s">
        <v>197</v>
      </c>
      <c r="B9" s="106" t="s">
        <v>198</v>
      </c>
      <c r="C9" s="106" t="s">
        <v>193</v>
      </c>
      <c r="D9" s="42" t="s">
        <v>208</v>
      </c>
      <c r="E9" s="249">
        <v>2.8036430000000001</v>
      </c>
      <c r="F9" s="43">
        <f t="shared" si="0"/>
        <v>2.8036430000000001</v>
      </c>
      <c r="G9" s="249">
        <v>2.8036430000000001</v>
      </c>
      <c r="H9" s="249">
        <v>0</v>
      </c>
      <c r="I9" s="43">
        <f t="shared" si="1"/>
        <v>0</v>
      </c>
      <c r="J9" s="249">
        <v>0</v>
      </c>
      <c r="K9" s="249"/>
    </row>
    <row r="10" spans="1:11" s="31" customFormat="1" ht="30" customHeight="1">
      <c r="A10" s="106" t="s">
        <v>197</v>
      </c>
      <c r="B10" s="106" t="s">
        <v>198</v>
      </c>
      <c r="C10" s="106" t="s">
        <v>198</v>
      </c>
      <c r="D10" s="42" t="s">
        <v>208</v>
      </c>
      <c r="E10" s="249">
        <v>21.345600000000001</v>
      </c>
      <c r="F10" s="43">
        <f t="shared" si="0"/>
        <v>21.345600000000001</v>
      </c>
      <c r="G10" s="249">
        <v>21.345600000000001</v>
      </c>
      <c r="H10" s="249">
        <v>0</v>
      </c>
      <c r="I10" s="43">
        <f t="shared" si="1"/>
        <v>0</v>
      </c>
      <c r="J10" s="249">
        <v>0</v>
      </c>
      <c r="K10" s="249"/>
    </row>
    <row r="11" spans="1:11" s="31" customFormat="1" ht="30" customHeight="1">
      <c r="A11" s="106" t="s">
        <v>199</v>
      </c>
      <c r="B11" s="106" t="s">
        <v>200</v>
      </c>
      <c r="C11" s="106" t="s">
        <v>193</v>
      </c>
      <c r="D11" s="42" t="s">
        <v>208</v>
      </c>
      <c r="E11" s="249">
        <v>11.614800000000001</v>
      </c>
      <c r="F11" s="43">
        <f t="shared" si="0"/>
        <v>11.614800000000001</v>
      </c>
      <c r="G11" s="249">
        <v>11.614800000000001</v>
      </c>
      <c r="H11" s="249">
        <v>0</v>
      </c>
      <c r="I11" s="43">
        <f t="shared" si="1"/>
        <v>0</v>
      </c>
      <c r="J11" s="249">
        <v>0</v>
      </c>
      <c r="K11" s="249"/>
    </row>
    <row r="12" spans="1:11" s="31" customFormat="1" ht="30" customHeight="1">
      <c r="A12" s="106" t="s">
        <v>199</v>
      </c>
      <c r="B12" s="106" t="s">
        <v>200</v>
      </c>
      <c r="C12" s="106" t="s">
        <v>196</v>
      </c>
      <c r="D12" s="42" t="s">
        <v>208</v>
      </c>
      <c r="E12" s="249">
        <v>1.7173</v>
      </c>
      <c r="F12" s="43">
        <f t="shared" si="0"/>
        <v>1.7173</v>
      </c>
      <c r="G12" s="249">
        <v>1.7173</v>
      </c>
      <c r="H12" s="249">
        <v>0</v>
      </c>
      <c r="I12" s="43">
        <f t="shared" si="1"/>
        <v>0</v>
      </c>
      <c r="J12" s="249">
        <v>0</v>
      </c>
      <c r="K12" s="249"/>
    </row>
    <row r="13" spans="1:11" s="31" customFormat="1" ht="30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s="31" customFormat="1" ht="30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s="31" customFormat="1" ht="30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s="31" customFormat="1" ht="30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s="31" customFormat="1" ht="30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s="31" customFormat="1" ht="30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s="31" customFormat="1" ht="30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s="31" customFormat="1" ht="14.25"/>
    <row r="21" spans="1:11" s="31" customFormat="1" ht="14.25"/>
    <row r="22" spans="1:11" s="31" customFormat="1" ht="14.25"/>
    <row r="23" spans="1:11" s="31" customFormat="1" ht="14.25"/>
    <row r="24" spans="1:11" s="31" customFormat="1" ht="14.25"/>
    <row r="25" spans="1:11" s="31" customFormat="1" ht="14.25"/>
    <row r="26" spans="1:11" s="31" customFormat="1" ht="14.25"/>
    <row r="27" spans="1:11" s="31" customFormat="1" ht="14.25"/>
    <row r="28" spans="1:11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0"/>
  <sheetViews>
    <sheetView showGridLines="0" showZeros="0" workbookViewId="0">
      <selection activeCell="H14" sqref="H14"/>
    </sheetView>
  </sheetViews>
  <sheetFormatPr defaultColWidth="8.875" defaultRowHeight="13.5"/>
  <cols>
    <col min="1" max="2" width="5.625" style="56" customWidth="1"/>
    <col min="3" max="3" width="30.75" style="56" bestFit="1" customWidth="1"/>
    <col min="4" max="4" width="4.5" style="56" bestFit="1" customWidth="1"/>
    <col min="5" max="5" width="5.375" style="56" customWidth="1"/>
    <col min="6" max="6" width="24.5" style="56" bestFit="1" customWidth="1"/>
    <col min="7" max="8" width="8.5" style="56" bestFit="1" customWidth="1"/>
    <col min="9" max="9" width="10.75" style="56" customWidth="1"/>
    <col min="10" max="17" width="7.375" style="56" customWidth="1"/>
    <col min="18" max="32" width="9" style="56"/>
    <col min="33" max="16352" width="8.875" style="56"/>
    <col min="16353" max="16380" width="9" style="56"/>
    <col min="16381" max="16384" width="8.875" style="56"/>
  </cols>
  <sheetData>
    <row r="1" spans="1:17" s="55" customFormat="1" ht="42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s="55" customFormat="1" ht="15" customHeight="1">
      <c r="A2" s="6" t="s">
        <v>114</v>
      </c>
      <c r="B2" s="5"/>
      <c r="C2" s="5"/>
      <c r="D2" s="5"/>
      <c r="E2" s="5"/>
      <c r="F2" s="5"/>
      <c r="P2" s="211" t="s">
        <v>1</v>
      </c>
      <c r="Q2" s="211"/>
    </row>
    <row r="3" spans="1:17" ht="20.100000000000001" customHeight="1">
      <c r="A3" s="221" t="s">
        <v>115</v>
      </c>
      <c r="B3" s="222"/>
      <c r="C3" s="223"/>
      <c r="D3" s="221" t="s">
        <v>116</v>
      </c>
      <c r="E3" s="222"/>
      <c r="F3" s="223"/>
      <c r="G3" s="212" t="s">
        <v>187</v>
      </c>
      <c r="H3" s="213"/>
      <c r="I3" s="213"/>
      <c r="J3" s="213"/>
      <c r="K3" s="213"/>
      <c r="L3" s="213"/>
      <c r="M3" s="213"/>
      <c r="N3" s="213"/>
      <c r="O3" s="213"/>
      <c r="P3" s="213"/>
      <c r="Q3" s="214"/>
    </row>
    <row r="4" spans="1:17" ht="20.100000000000001" customHeight="1">
      <c r="A4" s="224"/>
      <c r="B4" s="225"/>
      <c r="C4" s="226"/>
      <c r="D4" s="224"/>
      <c r="E4" s="225"/>
      <c r="F4" s="226"/>
      <c r="G4" s="216" t="s">
        <v>7</v>
      </c>
      <c r="H4" s="216" t="s">
        <v>46</v>
      </c>
      <c r="I4" s="230"/>
      <c r="J4" s="215" t="s">
        <v>47</v>
      </c>
      <c r="K4" s="214"/>
      <c r="L4" s="214"/>
      <c r="M4" s="214"/>
      <c r="N4" s="214"/>
      <c r="O4" s="214"/>
      <c r="P4" s="216" t="s">
        <v>48</v>
      </c>
      <c r="Q4" s="219" t="s">
        <v>117</v>
      </c>
    </row>
    <row r="5" spans="1:17" ht="20.100000000000001" customHeight="1">
      <c r="A5" s="227"/>
      <c r="B5" s="228"/>
      <c r="C5" s="229"/>
      <c r="D5" s="227"/>
      <c r="E5" s="228"/>
      <c r="F5" s="229"/>
      <c r="G5" s="217"/>
      <c r="H5" s="231"/>
      <c r="I5" s="232"/>
      <c r="J5" s="218" t="s">
        <v>17</v>
      </c>
      <c r="K5" s="218" t="s">
        <v>60</v>
      </c>
      <c r="L5" s="218" t="s">
        <v>61</v>
      </c>
      <c r="M5" s="218" t="s">
        <v>62</v>
      </c>
      <c r="N5" s="218" t="s">
        <v>63</v>
      </c>
      <c r="O5" s="218" t="s">
        <v>64</v>
      </c>
      <c r="P5" s="217"/>
      <c r="Q5" s="220"/>
    </row>
    <row r="6" spans="1:17" ht="27" customHeight="1">
      <c r="A6" s="109" t="s">
        <v>53</v>
      </c>
      <c r="B6" s="109" t="s">
        <v>54</v>
      </c>
      <c r="C6" s="109" t="s">
        <v>41</v>
      </c>
      <c r="D6" s="109" t="s">
        <v>53</v>
      </c>
      <c r="E6" s="109" t="s">
        <v>54</v>
      </c>
      <c r="F6" s="109" t="s">
        <v>41</v>
      </c>
      <c r="G6" s="217"/>
      <c r="H6" s="57" t="s">
        <v>57</v>
      </c>
      <c r="I6" s="57" t="s">
        <v>58</v>
      </c>
      <c r="J6" s="216"/>
      <c r="K6" s="216"/>
      <c r="L6" s="216"/>
      <c r="M6" s="216"/>
      <c r="N6" s="216"/>
      <c r="O6" s="216"/>
      <c r="P6" s="217"/>
      <c r="Q6" s="217"/>
    </row>
    <row r="7" spans="1:17" ht="24.95" customHeight="1">
      <c r="A7" s="110" t="s">
        <v>209</v>
      </c>
      <c r="B7" s="110"/>
      <c r="C7" s="110" t="s">
        <v>210</v>
      </c>
      <c r="D7" s="110">
        <v>501</v>
      </c>
      <c r="E7" s="110"/>
      <c r="F7" s="110" t="s">
        <v>211</v>
      </c>
      <c r="G7" s="250">
        <f>H7</f>
        <v>304.34848499999998</v>
      </c>
      <c r="H7" s="43">
        <v>304.34848499999998</v>
      </c>
      <c r="I7" s="110"/>
      <c r="J7" s="110"/>
      <c r="K7" s="110"/>
      <c r="L7" s="110"/>
      <c r="M7" s="110"/>
      <c r="N7" s="110"/>
      <c r="O7" s="110"/>
      <c r="P7" s="110"/>
      <c r="Q7" s="110"/>
    </row>
    <row r="8" spans="1:17" ht="24.95" customHeight="1">
      <c r="A8" s="110"/>
      <c r="B8" s="110" t="s">
        <v>193</v>
      </c>
      <c r="C8" s="110" t="s">
        <v>212</v>
      </c>
      <c r="D8" s="110"/>
      <c r="E8" s="110" t="s">
        <v>193</v>
      </c>
      <c r="F8" s="110" t="s">
        <v>213</v>
      </c>
      <c r="G8" s="250">
        <v>260.76105699999994</v>
      </c>
      <c r="H8" s="250">
        <v>260.76105699999994</v>
      </c>
      <c r="I8" s="110"/>
      <c r="J8" s="110"/>
      <c r="K8" s="110"/>
      <c r="L8" s="110"/>
      <c r="M8" s="110"/>
      <c r="N8" s="110"/>
      <c r="O8" s="110"/>
      <c r="P8" s="110"/>
      <c r="Q8" s="110"/>
    </row>
    <row r="9" spans="1:17" ht="24.95" customHeight="1">
      <c r="A9" s="110"/>
      <c r="B9" s="110" t="s">
        <v>216</v>
      </c>
      <c r="C9" s="110" t="s">
        <v>217</v>
      </c>
      <c r="D9" s="110"/>
      <c r="E9" s="110" t="s">
        <v>214</v>
      </c>
      <c r="F9" s="110" t="s">
        <v>218</v>
      </c>
      <c r="G9" s="250">
        <f t="shared" ref="G9:G40" si="0">H9</f>
        <v>24.149242999999998</v>
      </c>
      <c r="H9" s="72">
        <v>24.149242999999998</v>
      </c>
      <c r="I9" s="110"/>
      <c r="J9" s="110"/>
      <c r="K9" s="110"/>
      <c r="L9" s="110"/>
      <c r="M9" s="110"/>
      <c r="N9" s="110"/>
      <c r="O9" s="110"/>
      <c r="P9" s="110"/>
      <c r="Q9" s="110"/>
    </row>
    <row r="10" spans="1:17" ht="24.95" customHeight="1">
      <c r="A10" s="110"/>
      <c r="B10" s="110" t="s">
        <v>219</v>
      </c>
      <c r="C10" s="110" t="s">
        <v>220</v>
      </c>
      <c r="D10" s="110"/>
      <c r="E10" s="110"/>
      <c r="F10" s="110" t="s">
        <v>218</v>
      </c>
      <c r="G10" s="250">
        <f t="shared" si="0"/>
        <v>0</v>
      </c>
      <c r="H10" s="250"/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 ht="24.95" customHeight="1">
      <c r="A11" s="110"/>
      <c r="B11" s="110" t="s">
        <v>224</v>
      </c>
      <c r="C11" s="110" t="s">
        <v>225</v>
      </c>
      <c r="D11" s="110"/>
      <c r="E11" s="110"/>
      <c r="F11" s="110" t="s">
        <v>223</v>
      </c>
      <c r="G11" s="250">
        <f t="shared" si="0"/>
        <v>13.332100000000001</v>
      </c>
      <c r="H11" s="250">
        <v>13.332100000000001</v>
      </c>
      <c r="I11" s="110"/>
      <c r="J11" s="110"/>
      <c r="K11" s="110"/>
      <c r="L11" s="110"/>
      <c r="M11" s="110"/>
      <c r="N11" s="110"/>
      <c r="O11" s="110"/>
      <c r="P11" s="110"/>
      <c r="Q11" s="110"/>
    </row>
    <row r="12" spans="1:17" ht="24.95" customHeight="1">
      <c r="A12" s="110"/>
      <c r="B12" s="110" t="s">
        <v>196</v>
      </c>
      <c r="C12" s="110" t="s">
        <v>223</v>
      </c>
      <c r="D12" s="110"/>
      <c r="E12" s="110"/>
      <c r="F12" s="110" t="s">
        <v>223</v>
      </c>
      <c r="G12" s="250">
        <f t="shared" si="0"/>
        <v>0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7" ht="24.95" customHeight="1">
      <c r="A13" s="110">
        <v>302</v>
      </c>
      <c r="B13" s="110"/>
      <c r="C13" s="110" t="s">
        <v>226</v>
      </c>
      <c r="D13" s="110">
        <v>502</v>
      </c>
      <c r="E13" s="110"/>
      <c r="F13" s="110" t="s">
        <v>227</v>
      </c>
      <c r="G13" s="250">
        <f t="shared" si="0"/>
        <v>0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ht="24.95" customHeight="1">
      <c r="A14" s="110"/>
      <c r="B14" s="110" t="s">
        <v>193</v>
      </c>
      <c r="C14" s="110" t="s">
        <v>228</v>
      </c>
      <c r="D14" s="110"/>
      <c r="E14" s="110" t="s">
        <v>193</v>
      </c>
      <c r="F14" s="110" t="s">
        <v>229</v>
      </c>
      <c r="G14" s="43">
        <v>6.1060850000000002</v>
      </c>
      <c r="H14" s="43">
        <v>6.1060850000000002</v>
      </c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24.95" customHeight="1">
      <c r="A15" s="110"/>
      <c r="B15" s="110" t="s">
        <v>214</v>
      </c>
      <c r="C15" s="110" t="s">
        <v>230</v>
      </c>
      <c r="D15" s="110"/>
      <c r="E15" s="110"/>
      <c r="F15" s="110" t="s">
        <v>229</v>
      </c>
      <c r="G15" s="250">
        <f t="shared" si="0"/>
        <v>0</v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24.95" customHeight="1">
      <c r="A16" s="110"/>
      <c r="B16" s="110" t="s">
        <v>231</v>
      </c>
      <c r="C16" s="110" t="s">
        <v>232</v>
      </c>
      <c r="D16" s="110"/>
      <c r="E16" s="110"/>
      <c r="F16" s="110" t="s">
        <v>229</v>
      </c>
      <c r="G16" s="250">
        <f t="shared" si="0"/>
        <v>0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24.95" customHeight="1">
      <c r="A17" s="110"/>
      <c r="B17" s="110" t="s">
        <v>198</v>
      </c>
      <c r="C17" s="110" t="s">
        <v>233</v>
      </c>
      <c r="D17" s="110"/>
      <c r="E17" s="110"/>
      <c r="F17" s="110" t="s">
        <v>229</v>
      </c>
      <c r="G17" s="250">
        <f t="shared" si="0"/>
        <v>0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ht="24.95" customHeight="1">
      <c r="A18" s="110"/>
      <c r="B18" s="110" t="s">
        <v>195</v>
      </c>
      <c r="C18" s="110" t="s">
        <v>234</v>
      </c>
      <c r="D18" s="110"/>
      <c r="E18" s="110"/>
      <c r="F18" s="110" t="s">
        <v>229</v>
      </c>
      <c r="G18" s="250">
        <f t="shared" si="0"/>
        <v>0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ht="24.95" customHeight="1">
      <c r="A19" s="110"/>
      <c r="B19" s="110" t="s">
        <v>235</v>
      </c>
      <c r="C19" s="110" t="s">
        <v>236</v>
      </c>
      <c r="D19" s="110"/>
      <c r="E19" s="110"/>
      <c r="F19" s="110" t="s">
        <v>229</v>
      </c>
      <c r="G19" s="250">
        <f t="shared" si="0"/>
        <v>0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17" ht="24.95" customHeight="1">
      <c r="A20" s="110"/>
      <c r="B20" s="110" t="s">
        <v>216</v>
      </c>
      <c r="C20" s="110" t="s">
        <v>237</v>
      </c>
      <c r="D20" s="110"/>
      <c r="E20" s="110"/>
      <c r="F20" s="110" t="s">
        <v>229</v>
      </c>
      <c r="G20" s="250">
        <f t="shared" si="0"/>
        <v>0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ht="24.95" customHeight="1">
      <c r="A21" s="110"/>
      <c r="B21" s="110" t="s">
        <v>219</v>
      </c>
      <c r="C21" s="110" t="s">
        <v>238</v>
      </c>
      <c r="D21" s="110"/>
      <c r="E21" s="110"/>
      <c r="F21" s="110" t="s">
        <v>229</v>
      </c>
      <c r="G21" s="250">
        <f t="shared" si="0"/>
        <v>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 ht="24.95" customHeight="1">
      <c r="A22" s="110"/>
      <c r="B22" s="110" t="s">
        <v>200</v>
      </c>
      <c r="C22" s="110" t="s">
        <v>239</v>
      </c>
      <c r="D22" s="110"/>
      <c r="E22" s="110"/>
      <c r="F22" s="110" t="s">
        <v>229</v>
      </c>
      <c r="G22" s="250">
        <f t="shared" si="0"/>
        <v>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ht="24.95" customHeight="1">
      <c r="A23" s="110"/>
      <c r="B23" s="110" t="s">
        <v>224</v>
      </c>
      <c r="C23" s="110" t="s">
        <v>240</v>
      </c>
      <c r="D23" s="110"/>
      <c r="E23" s="110"/>
      <c r="F23" s="110" t="s">
        <v>229</v>
      </c>
      <c r="G23" s="250">
        <f t="shared" si="0"/>
        <v>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7" ht="24.95" customHeight="1">
      <c r="A24" s="110"/>
      <c r="B24" s="110" t="s">
        <v>241</v>
      </c>
      <c r="C24" s="110" t="s">
        <v>242</v>
      </c>
      <c r="D24" s="110"/>
      <c r="E24" s="110"/>
      <c r="F24" s="110" t="s">
        <v>229</v>
      </c>
      <c r="G24" s="250">
        <f t="shared" si="0"/>
        <v>0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7" ht="24.95" customHeight="1">
      <c r="A25" s="110"/>
      <c r="B25" s="110" t="s">
        <v>243</v>
      </c>
      <c r="C25" s="110" t="s">
        <v>244</v>
      </c>
      <c r="D25" s="110"/>
      <c r="E25" s="110"/>
      <c r="F25" s="110" t="s">
        <v>229</v>
      </c>
      <c r="G25" s="250">
        <f t="shared" si="0"/>
        <v>0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17" ht="24.95" customHeight="1">
      <c r="A26" s="110"/>
      <c r="B26" s="110" t="s">
        <v>245</v>
      </c>
      <c r="C26" s="110" t="s">
        <v>246</v>
      </c>
      <c r="D26" s="110"/>
      <c r="E26" s="110"/>
      <c r="F26" s="110" t="s">
        <v>229</v>
      </c>
      <c r="G26" s="250">
        <f t="shared" si="0"/>
        <v>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17" ht="24.95" customHeight="1">
      <c r="A27" s="110"/>
      <c r="B27" s="110" t="s">
        <v>247</v>
      </c>
      <c r="C27" s="110" t="s">
        <v>248</v>
      </c>
      <c r="D27" s="110"/>
      <c r="E27" s="110"/>
      <c r="F27" s="110" t="s">
        <v>229</v>
      </c>
      <c r="G27" s="250">
        <f t="shared" si="0"/>
        <v>0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7" ht="24.95" customHeight="1">
      <c r="A28" s="110"/>
      <c r="B28" s="110" t="s">
        <v>249</v>
      </c>
      <c r="C28" s="110" t="s">
        <v>250</v>
      </c>
      <c r="D28" s="110"/>
      <c r="E28" s="110" t="s">
        <v>214</v>
      </c>
      <c r="F28" s="110" t="s">
        <v>250</v>
      </c>
      <c r="G28" s="250">
        <f t="shared" si="0"/>
        <v>0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17" ht="24.95" customHeight="1">
      <c r="A29" s="110"/>
      <c r="B29" s="110" t="s">
        <v>251</v>
      </c>
      <c r="C29" s="110" t="s">
        <v>252</v>
      </c>
      <c r="D29" s="110"/>
      <c r="E29" s="110" t="s">
        <v>215</v>
      </c>
      <c r="F29" s="110" t="s">
        <v>252</v>
      </c>
      <c r="G29" s="250">
        <f t="shared" si="0"/>
        <v>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17" ht="24.95" customHeight="1">
      <c r="A30" s="110"/>
      <c r="B30" s="110" t="s">
        <v>253</v>
      </c>
      <c r="C30" s="110" t="s">
        <v>254</v>
      </c>
      <c r="D30" s="110"/>
      <c r="E30" s="110" t="s">
        <v>231</v>
      </c>
      <c r="F30" s="110" t="s">
        <v>255</v>
      </c>
      <c r="G30" s="250">
        <f t="shared" si="0"/>
        <v>0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17" ht="24.95" customHeight="1">
      <c r="A31" s="110"/>
      <c r="B31" s="110" t="s">
        <v>256</v>
      </c>
      <c r="C31" s="110" t="s">
        <v>257</v>
      </c>
      <c r="D31" s="110"/>
      <c r="E31" s="110"/>
      <c r="F31" s="110" t="s">
        <v>255</v>
      </c>
      <c r="G31" s="250">
        <f t="shared" si="0"/>
        <v>0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7" ht="24.95" customHeight="1">
      <c r="A32" s="110"/>
      <c r="B32" s="110" t="s">
        <v>258</v>
      </c>
      <c r="C32" s="110" t="s">
        <v>259</v>
      </c>
      <c r="D32" s="110"/>
      <c r="E32" s="110"/>
      <c r="F32" s="110" t="s">
        <v>255</v>
      </c>
      <c r="G32" s="250">
        <f t="shared" si="0"/>
        <v>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 ht="24.95" customHeight="1">
      <c r="A33" s="110"/>
      <c r="B33" s="110" t="s">
        <v>215</v>
      </c>
      <c r="C33" s="110" t="s">
        <v>260</v>
      </c>
      <c r="D33" s="110">
        <v>502</v>
      </c>
      <c r="E33" s="110" t="s">
        <v>198</v>
      </c>
      <c r="F33" s="110" t="s">
        <v>261</v>
      </c>
      <c r="G33" s="250">
        <f t="shared" si="0"/>
        <v>0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ht="24.95" customHeight="1">
      <c r="A34" s="110"/>
      <c r="B34" s="110" t="s">
        <v>262</v>
      </c>
      <c r="C34" s="110" t="s">
        <v>263</v>
      </c>
      <c r="D34" s="110"/>
      <c r="E34" s="110"/>
      <c r="F34" s="110" t="s">
        <v>261</v>
      </c>
      <c r="G34" s="250">
        <f t="shared" si="0"/>
        <v>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ht="24.95" customHeight="1">
      <c r="A35" s="110"/>
      <c r="B35" s="110" t="s">
        <v>264</v>
      </c>
      <c r="C35" s="110" t="s">
        <v>261</v>
      </c>
      <c r="D35" s="110"/>
      <c r="E35" s="110"/>
      <c r="F35" s="110" t="s">
        <v>261</v>
      </c>
      <c r="G35" s="250">
        <f t="shared" si="0"/>
        <v>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ht="24.95" customHeight="1">
      <c r="A36" s="110"/>
      <c r="B36" s="110" t="s">
        <v>265</v>
      </c>
      <c r="C36" s="110" t="s">
        <v>266</v>
      </c>
      <c r="D36" s="110"/>
      <c r="E36" s="110" t="s">
        <v>195</v>
      </c>
      <c r="F36" s="110" t="s">
        <v>266</v>
      </c>
      <c r="G36" s="250">
        <f t="shared" si="0"/>
        <v>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 ht="24.95" customHeight="1">
      <c r="A37" s="110"/>
      <c r="B37" s="110" t="s">
        <v>221</v>
      </c>
      <c r="C37" s="110" t="s">
        <v>267</v>
      </c>
      <c r="D37" s="110"/>
      <c r="E37" s="110" t="s">
        <v>235</v>
      </c>
      <c r="F37" s="110" t="s">
        <v>267</v>
      </c>
      <c r="G37" s="250">
        <f t="shared" si="0"/>
        <v>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1:17" ht="24.95" customHeight="1">
      <c r="A38" s="110"/>
      <c r="B38" s="110" t="s">
        <v>192</v>
      </c>
      <c r="C38" s="110" t="s">
        <v>268</v>
      </c>
      <c r="D38" s="110"/>
      <c r="E38" s="110" t="s">
        <v>216</v>
      </c>
      <c r="F38" s="110" t="s">
        <v>268</v>
      </c>
      <c r="G38" s="250">
        <f t="shared" si="0"/>
        <v>0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 ht="24.95" customHeight="1">
      <c r="A39" s="110"/>
      <c r="B39" s="110" t="s">
        <v>222</v>
      </c>
      <c r="C39" s="110" t="s">
        <v>269</v>
      </c>
      <c r="D39" s="110"/>
      <c r="E39" s="110" t="s">
        <v>219</v>
      </c>
      <c r="F39" s="110" t="s">
        <v>269</v>
      </c>
      <c r="G39" s="250">
        <f t="shared" si="0"/>
        <v>0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 ht="24.95" customHeight="1">
      <c r="A40" s="110"/>
      <c r="B40" s="110" t="s">
        <v>196</v>
      </c>
      <c r="C40" s="110" t="s">
        <v>270</v>
      </c>
      <c r="D40" s="110"/>
      <c r="E40" s="110">
        <v>99</v>
      </c>
      <c r="F40" s="110" t="s">
        <v>270</v>
      </c>
      <c r="G40" s="250">
        <f t="shared" si="0"/>
        <v>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showZeros="0" workbookViewId="0">
      <selection activeCell="B13" sqref="A11:B13"/>
    </sheetView>
  </sheetViews>
  <sheetFormatPr defaultColWidth="8.875" defaultRowHeight="14.25"/>
  <cols>
    <col min="1" max="1" width="55.375" style="47" customWidth="1"/>
    <col min="2" max="2" width="51.75" style="47" customWidth="1"/>
    <col min="3" max="3" width="27" style="47" customWidth="1"/>
    <col min="4" max="32" width="9" style="47"/>
    <col min="33" max="16384" width="8.875" style="47"/>
  </cols>
  <sheetData>
    <row r="1" spans="1:3" s="45" customFormat="1" ht="42" customHeight="1">
      <c r="A1" s="233" t="s">
        <v>182</v>
      </c>
      <c r="B1" s="233"/>
      <c r="C1" s="48"/>
    </row>
    <row r="2" spans="1:3" ht="15" customHeight="1">
      <c r="A2" s="33" t="s">
        <v>0</v>
      </c>
      <c r="B2" s="49" t="s">
        <v>1</v>
      </c>
    </row>
    <row r="3" spans="1:3" s="46" customFormat="1" ht="20.100000000000001" customHeight="1">
      <c r="A3" s="50" t="s">
        <v>118</v>
      </c>
      <c r="B3" s="51" t="s">
        <v>190</v>
      </c>
      <c r="C3" s="47"/>
    </row>
    <row r="4" spans="1:3" s="46" customFormat="1" ht="20.100000000000001" customHeight="1">
      <c r="A4" s="52" t="s">
        <v>119</v>
      </c>
      <c r="B4" s="53"/>
      <c r="C4" s="47"/>
    </row>
    <row r="5" spans="1:3" s="46" customFormat="1" ht="20.100000000000001" customHeight="1">
      <c r="A5" s="54" t="s">
        <v>120</v>
      </c>
      <c r="B5" s="53"/>
      <c r="C5" s="47"/>
    </row>
    <row r="6" spans="1:3" s="46" customFormat="1" ht="20.100000000000001" customHeight="1">
      <c r="A6" s="54" t="s">
        <v>121</v>
      </c>
      <c r="B6" s="53"/>
      <c r="C6" s="47"/>
    </row>
    <row r="7" spans="1:3" s="46" customFormat="1" ht="20.100000000000001" customHeight="1">
      <c r="A7" s="54" t="s">
        <v>122</v>
      </c>
      <c r="B7" s="53"/>
      <c r="C7" s="47"/>
    </row>
    <row r="8" spans="1:3" s="46" customFormat="1" ht="20.100000000000001" customHeight="1">
      <c r="A8" s="54" t="s">
        <v>123</v>
      </c>
      <c r="B8" s="53"/>
      <c r="C8" s="47"/>
    </row>
    <row r="9" spans="1:3" s="46" customFormat="1" ht="20.100000000000001" customHeight="1">
      <c r="A9" s="54" t="s">
        <v>124</v>
      </c>
      <c r="B9" s="53"/>
      <c r="C9" s="47"/>
    </row>
    <row r="10" spans="1:3" s="46" customFormat="1" ht="6" customHeight="1">
      <c r="A10" s="5"/>
      <c r="B10" s="5"/>
      <c r="C10" s="47"/>
    </row>
    <row r="11" spans="1:3" s="46" customFormat="1" ht="78" customHeight="1">
      <c r="A11" s="234" t="s">
        <v>125</v>
      </c>
      <c r="B11" s="234"/>
      <c r="C11" s="47"/>
    </row>
    <row r="12" spans="1:3" s="46" customFormat="1" ht="14.25" customHeight="1">
      <c r="A12" s="47"/>
      <c r="B12" s="47"/>
      <c r="C12" s="47"/>
    </row>
    <row r="13" spans="1:3" s="46" customFormat="1" ht="14.25" customHeight="1">
      <c r="A13" s="47"/>
      <c r="B13" s="47"/>
      <c r="C13" s="47"/>
    </row>
    <row r="14" spans="1:3" s="46" customFormat="1" ht="14.25" customHeight="1">
      <c r="A14" s="47"/>
      <c r="B14" s="47"/>
      <c r="C14" s="47"/>
    </row>
    <row r="15" spans="1:3" s="46" customFormat="1" ht="14.25" customHeight="1">
      <c r="A15" s="47"/>
      <c r="B15" s="47"/>
      <c r="C15" s="47"/>
    </row>
    <row r="16" spans="1:3" s="46" customFormat="1" ht="14.25" customHeight="1">
      <c r="A16" s="47"/>
      <c r="B16" s="47"/>
      <c r="C16" s="47"/>
    </row>
    <row r="17" spans="1:3" s="46" customFormat="1" ht="14.25" customHeight="1"/>
    <row r="18" spans="1:3" s="46" customFormat="1" ht="14.25" customHeight="1"/>
    <row r="19" spans="1:3" s="46" customFormat="1" ht="14.25" customHeight="1"/>
    <row r="20" spans="1:3" s="46" customFormat="1" ht="14.25" customHeight="1"/>
    <row r="21" spans="1:3" s="46" customFormat="1" ht="14.25" customHeight="1"/>
    <row r="22" spans="1:3" s="46" customFormat="1" ht="14.25" customHeight="1"/>
    <row r="23" spans="1:3" s="46" customFormat="1" ht="14.25" customHeight="1"/>
    <row r="24" spans="1:3" s="46" customFormat="1" ht="14.25" customHeight="1"/>
    <row r="25" spans="1:3" s="46" customFormat="1" ht="14.25" customHeight="1"/>
    <row r="26" spans="1:3" s="46" customFormat="1" ht="14.25" customHeight="1"/>
    <row r="27" spans="1:3" s="46" customFormat="1" ht="14.25" customHeight="1"/>
    <row r="28" spans="1:3" s="46" customFormat="1" ht="14.25" customHeight="1"/>
    <row r="29" spans="1:3" s="46" customFormat="1" ht="14.25" customHeight="1"/>
    <row r="30" spans="1:3" s="46" customFormat="1" ht="14.25" customHeight="1"/>
    <row r="31" spans="1:3" s="46" customFormat="1" ht="14.25" customHeight="1"/>
    <row r="32" spans="1:3" s="46" customFormat="1" ht="14.25" customHeight="1">
      <c r="A32" s="47"/>
      <c r="B32" s="47"/>
      <c r="C32" s="47"/>
    </row>
    <row r="33" spans="1:3" s="46" customFormat="1" ht="14.25" customHeight="1">
      <c r="A33" s="47"/>
      <c r="B33" s="47"/>
      <c r="C33" s="47"/>
    </row>
    <row r="34" spans="1:3" s="46" customFormat="1" ht="14.25" customHeight="1">
      <c r="A34" s="47"/>
      <c r="B34" s="47"/>
      <c r="C34" s="47"/>
    </row>
    <row r="35" spans="1:3" s="46" customFormat="1" ht="14.25" customHeight="1">
      <c r="A35" s="47"/>
      <c r="B35" s="47"/>
      <c r="C35" s="47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154" t="s">
        <v>183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5" customHeight="1">
      <c r="A2" s="155" t="s">
        <v>0</v>
      </c>
      <c r="B2" s="155"/>
      <c r="C2" s="155"/>
      <c r="D2" s="155"/>
      <c r="E2" s="34"/>
      <c r="F2" s="35"/>
      <c r="G2" s="35"/>
      <c r="H2" s="35"/>
      <c r="I2" s="35"/>
      <c r="J2" s="35"/>
      <c r="K2" s="44" t="s">
        <v>1</v>
      </c>
    </row>
    <row r="3" spans="1:11" s="30" customFormat="1" ht="16.5" customHeight="1">
      <c r="A3" s="156" t="s">
        <v>66</v>
      </c>
      <c r="B3" s="157"/>
      <c r="C3" s="158"/>
      <c r="D3" s="166" t="s">
        <v>41</v>
      </c>
      <c r="E3" s="169" t="s">
        <v>42</v>
      </c>
      <c r="F3" s="159"/>
      <c r="G3" s="159"/>
      <c r="H3" s="159"/>
      <c r="I3" s="159"/>
      <c r="J3" s="159"/>
      <c r="K3" s="159"/>
    </row>
    <row r="4" spans="1:11" s="30" customFormat="1" ht="14.25" customHeight="1">
      <c r="A4" s="164" t="s">
        <v>53</v>
      </c>
      <c r="B4" s="165" t="s">
        <v>54</v>
      </c>
      <c r="C4" s="165" t="s">
        <v>55</v>
      </c>
      <c r="D4" s="167"/>
      <c r="E4" s="169"/>
      <c r="F4" s="160" t="s">
        <v>67</v>
      </c>
      <c r="G4" s="160"/>
      <c r="H4" s="160"/>
      <c r="I4" s="161" t="s">
        <v>68</v>
      </c>
      <c r="J4" s="162"/>
      <c r="K4" s="163"/>
    </row>
    <row r="5" spans="1:11" s="30" customFormat="1" ht="37.5" customHeight="1">
      <c r="A5" s="164"/>
      <c r="B5" s="165"/>
      <c r="C5" s="165"/>
      <c r="D5" s="168"/>
      <c r="E5" s="169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30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0" customFormat="1" ht="35.1" customHeight="1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</row>
    <row r="8" spans="1:11" s="31" customFormat="1" ht="35.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s="31" customFormat="1" ht="35.1" customHeight="1">
      <c r="A9" s="107"/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s="31" customFormat="1" ht="35.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s="31" customFormat="1" ht="35.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s="31" customFormat="1" ht="35.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s="31" customFormat="1" ht="35.1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s="31" customFormat="1" ht="35.1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s="31" customFormat="1" ht="35.1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s="31" customFormat="1" ht="35.1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s="31" customFormat="1" ht="35.1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s="31" customFormat="1" ht="35.1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s="31" customFormat="1" ht="35.1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s="31" customFormat="1" ht="35.1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s="31" customFormat="1" ht="35.1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s="31" customFormat="1" ht="35.1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s="31" customFormat="1" ht="35.1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s="31" customFormat="1" ht="35.1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s="31" customFormat="1" ht="14.25"/>
    <row r="26" spans="1:11" s="31" customFormat="1" ht="14.25"/>
    <row r="27" spans="1:11" s="31" customFormat="1" ht="14.25"/>
    <row r="28" spans="1:11" s="31" customFormat="1" ht="14.25"/>
    <row r="29" spans="1:11" s="31" customFormat="1" ht="14.25"/>
    <row r="30" spans="1:11" s="31" customFormat="1" ht="14.25"/>
    <row r="31" spans="1:1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235" t="s">
        <v>184</v>
      </c>
      <c r="B1" s="235"/>
      <c r="C1" s="235"/>
      <c r="D1" s="235"/>
    </row>
    <row r="2" spans="1:4" ht="15" customHeight="1">
      <c r="A2" s="14" t="s">
        <v>0</v>
      </c>
      <c r="B2" s="14"/>
      <c r="C2" s="14"/>
      <c r="D2" s="15" t="s">
        <v>1</v>
      </c>
    </row>
    <row r="3" spans="1:4" ht="21" customHeight="1">
      <c r="A3" s="16" t="s">
        <v>126</v>
      </c>
      <c r="B3" s="17" t="s">
        <v>127</v>
      </c>
      <c r="C3" s="16" t="s">
        <v>126</v>
      </c>
      <c r="D3" s="17" t="s">
        <v>128</v>
      </c>
    </row>
    <row r="4" spans="1:4" ht="21" customHeight="1">
      <c r="A4" s="18" t="s">
        <v>129</v>
      </c>
      <c r="B4" s="19"/>
      <c r="C4" s="20" t="s">
        <v>130</v>
      </c>
      <c r="D4" s="21" t="s">
        <v>131</v>
      </c>
    </row>
    <row r="5" spans="1:4" ht="21" customHeight="1">
      <c r="A5" s="18" t="s">
        <v>132</v>
      </c>
      <c r="B5" s="19"/>
      <c r="C5" s="20" t="s">
        <v>133</v>
      </c>
      <c r="D5" s="19"/>
    </row>
    <row r="6" spans="1:4" ht="21" customHeight="1">
      <c r="A6" s="18" t="s">
        <v>134</v>
      </c>
      <c r="B6" s="19"/>
      <c r="C6" s="20" t="s">
        <v>135</v>
      </c>
      <c r="D6" s="19"/>
    </row>
    <row r="7" spans="1:4" ht="21" customHeight="1">
      <c r="A7" s="18" t="s">
        <v>136</v>
      </c>
      <c r="B7" s="19"/>
      <c r="C7" s="20" t="s">
        <v>137</v>
      </c>
      <c r="D7" s="19"/>
    </row>
    <row r="8" spans="1:4" ht="21" customHeight="1">
      <c r="A8" s="18" t="s">
        <v>138</v>
      </c>
      <c r="B8" s="19"/>
      <c r="C8" s="20" t="s">
        <v>139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140</v>
      </c>
      <c r="B10" s="23"/>
      <c r="C10" s="24" t="s">
        <v>141</v>
      </c>
      <c r="D10" s="23"/>
    </row>
    <row r="11" spans="1:4" s="12" customFormat="1" ht="21" customHeight="1">
      <c r="A11" s="25" t="s">
        <v>142</v>
      </c>
      <c r="B11" s="26"/>
      <c r="C11" s="27" t="s">
        <v>143</v>
      </c>
      <c r="D11" s="19"/>
    </row>
    <row r="12" spans="1:4" ht="21" customHeight="1">
      <c r="A12" s="28" t="s">
        <v>144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38</v>
      </c>
      <c r="B14" s="23"/>
      <c r="C14" s="24" t="s">
        <v>39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showGridLines="0" showZeros="0" workbookViewId="0">
      <selection activeCell="A5" sqref="A5:C5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36" t="s">
        <v>185</v>
      </c>
      <c r="B1" s="236"/>
      <c r="C1" s="236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251">
        <v>2013101</v>
      </c>
      <c r="B5" s="251" t="s">
        <v>271</v>
      </c>
      <c r="C5" s="252">
        <v>6.1060850000000002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37" t="s">
        <v>186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" customHeight="1">
      <c r="A2" s="238" t="s">
        <v>0</v>
      </c>
      <c r="B2" s="238"/>
      <c r="C2" s="238"/>
      <c r="D2" s="238"/>
      <c r="E2" s="238"/>
      <c r="F2" s="238"/>
      <c r="G2" s="2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39" t="s">
        <v>147</v>
      </c>
      <c r="B3" s="239"/>
      <c r="C3" s="239"/>
      <c r="D3" s="239"/>
      <c r="E3" s="239"/>
      <c r="F3" s="239"/>
      <c r="G3" s="239"/>
      <c r="H3" s="240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20" ht="24.95" customHeight="1">
      <c r="A4" s="239" t="s">
        <v>148</v>
      </c>
      <c r="B4" s="239"/>
      <c r="C4" s="239"/>
      <c r="D4" s="239"/>
      <c r="E4" s="239"/>
      <c r="F4" s="239"/>
      <c r="G4" s="239"/>
      <c r="H4" s="240"/>
      <c r="I4" s="239"/>
      <c r="J4" s="239" t="s">
        <v>149</v>
      </c>
      <c r="K4" s="239"/>
      <c r="L4" s="239"/>
      <c r="M4" s="239"/>
      <c r="N4" s="239"/>
      <c r="O4" s="239"/>
      <c r="P4" s="239"/>
      <c r="Q4" s="239"/>
      <c r="R4" s="239"/>
      <c r="S4" s="239"/>
      <c r="T4" s="239"/>
    </row>
    <row r="5" spans="1:20" ht="24.95" customHeight="1">
      <c r="A5" s="241"/>
      <c r="B5" s="241" t="s">
        <v>150</v>
      </c>
      <c r="C5" s="241"/>
      <c r="D5" s="241"/>
      <c r="E5" s="241"/>
      <c r="F5" s="241"/>
      <c r="G5" s="241"/>
      <c r="H5" s="241"/>
      <c r="I5" s="241"/>
      <c r="J5" s="241" t="s">
        <v>151</v>
      </c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0" ht="31.5" customHeight="1">
      <c r="A6" s="241"/>
      <c r="B6" s="241" t="s">
        <v>152</v>
      </c>
      <c r="C6" s="241"/>
      <c r="D6" s="241"/>
      <c r="E6" s="241"/>
      <c r="F6" s="241"/>
      <c r="G6" s="241"/>
      <c r="H6" s="3" t="s">
        <v>153</v>
      </c>
      <c r="I6" s="3"/>
      <c r="J6" s="241" t="s">
        <v>154</v>
      </c>
      <c r="K6" s="241"/>
      <c r="L6" s="241"/>
      <c r="M6" s="241"/>
      <c r="N6" s="241"/>
      <c r="O6" s="241"/>
      <c r="P6" s="241"/>
      <c r="Q6" s="3" t="s">
        <v>16</v>
      </c>
      <c r="R6" s="241"/>
      <c r="S6" s="241"/>
      <c r="T6" s="241"/>
    </row>
    <row r="7" spans="1:20" ht="24.95" customHeight="1">
      <c r="A7" s="241"/>
      <c r="B7" s="241" t="s">
        <v>155</v>
      </c>
      <c r="C7" s="241"/>
      <c r="D7" s="241"/>
      <c r="E7" s="241"/>
      <c r="F7" s="241"/>
      <c r="G7" s="241"/>
      <c r="H7" s="3" t="s">
        <v>187</v>
      </c>
      <c r="I7" s="3"/>
      <c r="J7" s="241" t="s">
        <v>188</v>
      </c>
      <c r="K7" s="241"/>
      <c r="L7" s="241"/>
      <c r="M7" s="241"/>
      <c r="N7" s="241"/>
      <c r="O7" s="241"/>
      <c r="P7" s="241"/>
      <c r="Q7" s="3" t="s">
        <v>189</v>
      </c>
      <c r="R7" s="241"/>
      <c r="S7" s="241"/>
      <c r="T7" s="241"/>
    </row>
    <row r="8" spans="1:20" ht="24.95" customHeight="1">
      <c r="A8" s="241"/>
      <c r="B8" s="241" t="s">
        <v>156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24.95" customHeight="1">
      <c r="A9" s="241" t="s">
        <v>157</v>
      </c>
      <c r="B9" s="241" t="s">
        <v>158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1:20" ht="24.95" customHeight="1">
      <c r="A10" s="241"/>
      <c r="B10" s="241" t="s">
        <v>159</v>
      </c>
      <c r="C10" s="241"/>
      <c r="D10" s="241" t="s">
        <v>160</v>
      </c>
      <c r="E10" s="241"/>
      <c r="F10" s="241" t="s">
        <v>161</v>
      </c>
      <c r="G10" s="241"/>
      <c r="H10" s="241" t="s">
        <v>162</v>
      </c>
      <c r="I10" s="241"/>
      <c r="J10" s="241"/>
      <c r="K10" s="241"/>
      <c r="L10" s="241"/>
      <c r="M10" s="241"/>
      <c r="N10" s="241"/>
      <c r="O10" s="241"/>
      <c r="P10" s="241" t="s">
        <v>163</v>
      </c>
      <c r="Q10" s="241"/>
      <c r="R10" s="241"/>
      <c r="S10" s="241"/>
      <c r="T10" s="241"/>
    </row>
    <row r="11" spans="1:20" ht="24.95" customHeight="1">
      <c r="A11" s="241"/>
      <c r="B11" s="241"/>
      <c r="C11" s="241"/>
      <c r="D11" s="241" t="s">
        <v>164</v>
      </c>
      <c r="E11" s="241"/>
      <c r="F11" s="241" t="s">
        <v>165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</row>
    <row r="12" spans="1:20" ht="24.95" customHeight="1">
      <c r="A12" s="241"/>
      <c r="B12" s="241"/>
      <c r="C12" s="241"/>
      <c r="D12" s="241"/>
      <c r="E12" s="241"/>
      <c r="F12" s="241" t="s">
        <v>166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</row>
    <row r="13" spans="1:20" ht="24.95" customHeight="1">
      <c r="A13" s="241"/>
      <c r="B13" s="241"/>
      <c r="C13" s="241"/>
      <c r="D13" s="241"/>
      <c r="E13" s="241"/>
      <c r="F13" s="241" t="s">
        <v>167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</row>
    <row r="14" spans="1:20" ht="24.95" customHeight="1">
      <c r="A14" s="241"/>
      <c r="B14" s="241"/>
      <c r="C14" s="241"/>
      <c r="D14" s="241"/>
      <c r="E14" s="241"/>
      <c r="F14" s="241" t="s">
        <v>168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</row>
    <row r="15" spans="1:20" ht="24.95" customHeight="1">
      <c r="A15" s="241"/>
      <c r="B15" s="241"/>
      <c r="C15" s="241"/>
      <c r="D15" s="241" t="s">
        <v>169</v>
      </c>
      <c r="E15" s="241"/>
      <c r="F15" s="241" t="s">
        <v>170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</row>
    <row r="16" spans="1:20" ht="24.95" customHeight="1">
      <c r="A16" s="241"/>
      <c r="B16" s="241"/>
      <c r="C16" s="241"/>
      <c r="D16" s="241"/>
      <c r="E16" s="241"/>
      <c r="F16" s="241" t="s">
        <v>171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</row>
    <row r="17" spans="1:20" ht="24.95" customHeight="1">
      <c r="A17" s="241"/>
      <c r="B17" s="241"/>
      <c r="C17" s="241"/>
      <c r="D17" s="241"/>
      <c r="E17" s="241"/>
      <c r="F17" s="241" t="s">
        <v>172</v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</row>
    <row r="18" spans="1:20" ht="24.95" customHeight="1">
      <c r="A18" s="241"/>
      <c r="B18" s="241"/>
      <c r="C18" s="241"/>
      <c r="D18" s="241"/>
      <c r="E18" s="241"/>
      <c r="F18" s="241" t="s">
        <v>173</v>
      </c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</row>
    <row r="19" spans="1:20" ht="24.95" customHeight="1">
      <c r="A19" s="241"/>
      <c r="B19" s="241"/>
      <c r="C19" s="241"/>
      <c r="D19" s="241" t="s">
        <v>174</v>
      </c>
      <c r="E19" s="241"/>
      <c r="F19" s="241" t="s">
        <v>175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</row>
    <row r="20" spans="1:20" ht="11.1" customHeight="1">
      <c r="A20" s="242"/>
      <c r="B20" s="242"/>
      <c r="C20" s="242"/>
      <c r="D20" s="242"/>
      <c r="E20" s="242"/>
      <c r="F20" s="242"/>
      <c r="G20" s="242"/>
      <c r="H20" s="243"/>
      <c r="I20" s="243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</row>
  </sheetData>
  <mergeCells count="66"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  <mergeCell ref="H19:O19"/>
    <mergeCell ref="P19:T19"/>
    <mergeCell ref="A20:G20"/>
    <mergeCell ref="H20:I20"/>
    <mergeCell ref="J20:K20"/>
    <mergeCell ref="L20:O20"/>
    <mergeCell ref="P20:T20"/>
    <mergeCell ref="H17:O17"/>
    <mergeCell ref="P17:T17"/>
    <mergeCell ref="F18:G18"/>
    <mergeCell ref="H18:O18"/>
    <mergeCell ref="P18:T18"/>
    <mergeCell ref="H15:O15"/>
    <mergeCell ref="P15:T15"/>
    <mergeCell ref="F16:G16"/>
    <mergeCell ref="H16:O16"/>
    <mergeCell ref="P16:T16"/>
    <mergeCell ref="H13:O13"/>
    <mergeCell ref="P13:T13"/>
    <mergeCell ref="F14:G14"/>
    <mergeCell ref="H14:O14"/>
    <mergeCell ref="P14:T14"/>
    <mergeCell ref="H11:O11"/>
    <mergeCell ref="P11:T11"/>
    <mergeCell ref="F12:G12"/>
    <mergeCell ref="H12:O12"/>
    <mergeCell ref="P12:T12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5:I5"/>
    <mergeCell ref="J5:M5"/>
    <mergeCell ref="N5:T5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2020-07-06T02:39:58Z</cp:lastPrinted>
  <dcterms:created xsi:type="dcterms:W3CDTF">2019-03-06T10:42:41Z</dcterms:created>
  <dcterms:modified xsi:type="dcterms:W3CDTF">2020-10-09T04:51:44Z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